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jazdci" sheetId="6" r:id="rId1"/>
    <sheet name="ženy" sheetId="13" r:id="rId2"/>
    <sheet name="spolujazdci" sheetId="5" r:id="rId3"/>
    <sheet name="Hárok1" sheetId="1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8" i="6" l="1"/>
  <c r="AI9" i="13" l="1"/>
  <c r="AH11" i="6"/>
  <c r="AI10" i="6"/>
  <c r="AI8" i="6"/>
  <c r="AI12" i="6"/>
  <c r="AI22" i="6"/>
  <c r="AI9" i="6"/>
  <c r="AI25" i="6"/>
  <c r="AI19" i="6"/>
  <c r="AI16" i="6"/>
  <c r="AI7" i="6"/>
  <c r="AI27" i="6"/>
  <c r="AI24" i="6"/>
  <c r="AI14" i="6"/>
  <c r="AI17" i="6"/>
  <c r="AI29" i="6"/>
  <c r="AI28" i="6"/>
  <c r="AI13" i="6"/>
  <c r="AI18" i="6"/>
  <c r="AI21" i="6"/>
  <c r="AI30" i="6"/>
  <c r="AI31" i="6"/>
  <c r="AI20" i="6"/>
  <c r="AI23" i="6"/>
  <c r="AI32" i="6"/>
  <c r="AI15" i="6"/>
  <c r="AI33" i="6"/>
  <c r="AI26" i="6"/>
  <c r="AI11" i="6"/>
  <c r="AI12" i="5" l="1"/>
  <c r="AI17" i="5"/>
  <c r="AI16" i="5"/>
  <c r="AI15" i="5"/>
  <c r="AI14" i="5"/>
  <c r="AI20" i="5"/>
  <c r="AI13" i="5"/>
  <c r="AI11" i="5"/>
  <c r="AI19" i="5"/>
  <c r="AI10" i="5"/>
  <c r="AI9" i="5"/>
  <c r="AI21" i="5"/>
  <c r="AI22" i="5"/>
  <c r="AI18" i="5"/>
  <c r="AI7" i="5"/>
  <c r="AH12" i="5"/>
  <c r="AH17" i="5"/>
  <c r="AH16" i="5"/>
  <c r="AH15" i="5"/>
  <c r="AH14" i="5"/>
  <c r="AH20" i="5"/>
  <c r="AH13" i="5"/>
  <c r="AH11" i="5"/>
  <c r="AH19" i="5"/>
  <c r="AH10" i="5"/>
  <c r="AH9" i="5"/>
  <c r="AH21" i="5"/>
  <c r="AH22" i="5"/>
  <c r="AH18" i="5"/>
  <c r="AH7" i="5"/>
  <c r="AI8" i="5" l="1"/>
  <c r="AH8" i="5"/>
  <c r="AI8" i="13"/>
  <c r="AI10" i="13"/>
  <c r="AI7" i="13"/>
  <c r="AI11" i="13"/>
  <c r="AI12" i="13"/>
  <c r="AI13" i="13"/>
  <c r="AI14" i="13"/>
  <c r="AI15" i="13"/>
  <c r="AI16" i="13"/>
  <c r="AH8" i="13"/>
  <c r="AH10" i="13"/>
  <c r="AH7" i="13"/>
  <c r="AH11" i="13"/>
  <c r="AH12" i="13"/>
  <c r="AH13" i="13"/>
  <c r="AH14" i="13"/>
  <c r="AH15" i="13"/>
  <c r="AH16" i="13"/>
  <c r="AH9" i="13"/>
  <c r="AH28" i="6" l="1"/>
  <c r="AH12" i="6"/>
  <c r="AH27" i="6"/>
  <c r="AH8" i="6"/>
  <c r="AH25" i="6"/>
  <c r="AH7" i="6"/>
  <c r="AH13" i="6"/>
  <c r="AH21" i="6"/>
  <c r="AH19" i="6"/>
  <c r="AH30" i="6"/>
  <c r="AH17" i="6"/>
  <c r="AH31" i="6"/>
  <c r="AH20" i="6"/>
  <c r="AH22" i="6"/>
  <c r="AH16" i="6"/>
  <c r="AH23" i="6"/>
  <c r="AH14" i="6"/>
  <c r="AH32" i="6"/>
  <c r="AH24" i="6"/>
  <c r="AH15" i="6"/>
  <c r="AH29" i="6"/>
  <c r="AH10" i="6"/>
  <c r="AH33" i="6"/>
  <c r="AH26" i="6"/>
  <c r="AH9" i="6"/>
</calcChain>
</file>

<file path=xl/sharedStrings.xml><?xml version="1.0" encoding="utf-8"?>
<sst xmlns="http://schemas.openxmlformats.org/spreadsheetml/2006/main" count="268" uniqueCount="109">
  <si>
    <t>Blaník</t>
  </si>
  <si>
    <t>Ivachnová</t>
  </si>
  <si>
    <t>SPOLU:</t>
  </si>
  <si>
    <t>Karol</t>
  </si>
  <si>
    <t>Durec</t>
  </si>
  <si>
    <t>Pavol</t>
  </si>
  <si>
    <t>Ivana</t>
  </si>
  <si>
    <t>Albín</t>
  </si>
  <si>
    <t>Szlama</t>
  </si>
  <si>
    <t>Juraj</t>
  </si>
  <si>
    <t>Irena</t>
  </si>
  <si>
    <t>Peter</t>
  </si>
  <si>
    <t>Milan</t>
  </si>
  <si>
    <t>Maga</t>
  </si>
  <si>
    <t>Magová</t>
  </si>
  <si>
    <t>Dana</t>
  </si>
  <si>
    <t>Jozef</t>
  </si>
  <si>
    <t>Dušan</t>
  </si>
  <si>
    <t>Durcová Fritzová</t>
  </si>
  <si>
    <t>Ján</t>
  </si>
  <si>
    <t>Vladimír</t>
  </si>
  <si>
    <t>Km:</t>
  </si>
  <si>
    <t>CZ</t>
  </si>
  <si>
    <t>KM:</t>
  </si>
  <si>
    <t>St.Myjava</t>
  </si>
  <si>
    <t>Škorka</t>
  </si>
  <si>
    <t>Priezvisko:</t>
  </si>
  <si>
    <t>Meno:</t>
  </si>
  <si>
    <t>Poradie</t>
  </si>
  <si>
    <t>Líška</t>
  </si>
  <si>
    <t>štát</t>
  </si>
  <si>
    <t>SK</t>
  </si>
  <si>
    <t>Tibor</t>
  </si>
  <si>
    <t>Milota</t>
  </si>
  <si>
    <t>Monika</t>
  </si>
  <si>
    <t>Henžel</t>
  </si>
  <si>
    <t>Angelika</t>
  </si>
  <si>
    <t>Körmöczy</t>
  </si>
  <si>
    <t>Petúr-L.</t>
  </si>
  <si>
    <t>Krasznai, Dr.</t>
  </si>
  <si>
    <t>Tomáš</t>
  </si>
  <si>
    <t>Líšková</t>
  </si>
  <si>
    <t>Hana</t>
  </si>
  <si>
    <t>Marian</t>
  </si>
  <si>
    <t>Szentandrassi</t>
  </si>
  <si>
    <t>Gyemjanics</t>
  </si>
  <si>
    <t>Božek, JUDr.</t>
  </si>
  <si>
    <t>Božeková-Belišová, JUDr.</t>
  </si>
  <si>
    <t>Kónya</t>
  </si>
  <si>
    <t>Miškov, Ing.</t>
  </si>
  <si>
    <t>Eva</t>
  </si>
  <si>
    <t>HU</t>
  </si>
  <si>
    <t>Agáta</t>
  </si>
  <si>
    <t>Kis</t>
  </si>
  <si>
    <t>Andras</t>
  </si>
  <si>
    <t>výjazd:</t>
  </si>
  <si>
    <t>účasť:</t>
  </si>
  <si>
    <t>Hanácký motosraz.</t>
  </si>
  <si>
    <t>Baginová Ing.</t>
  </si>
  <si>
    <t>Rošková Ing.</t>
  </si>
  <si>
    <t>Bernáth MSc.</t>
  </si>
  <si>
    <t>Ágnes-K</t>
  </si>
  <si>
    <t xml:space="preserve">Henželová </t>
  </si>
  <si>
    <t>Matejka</t>
  </si>
  <si>
    <t>Blatná Polianka</t>
  </si>
  <si>
    <t>body:</t>
  </si>
  <si>
    <t>organizácia akcie max 1</t>
  </si>
  <si>
    <t>účasť min 1 noc moto</t>
  </si>
  <si>
    <t>výjazd moto</t>
  </si>
  <si>
    <t xml:space="preserve">účasť moto -krátka bez výjazdu </t>
  </si>
  <si>
    <t>účasť min 1 noc auto</t>
  </si>
  <si>
    <t>výjazd auto</t>
  </si>
  <si>
    <t>Pozn:</t>
  </si>
  <si>
    <t>Precedens: Pri účasti autom dostáva súťažiaci 1b  v kategórií   v ktorej má primárnu licenciu. Ak (napríklad)pilot absolvuje výjazd ,ako spolujazdec -      v súťaži spolujazdcov mu bude pridelených 50b a za účasť 0.</t>
  </si>
  <si>
    <t>Dominika</t>
  </si>
  <si>
    <t>Miškovová  Mgr.</t>
  </si>
  <si>
    <t>Bulejko</t>
  </si>
  <si>
    <t>Andrej</t>
  </si>
  <si>
    <t>Gašparec</t>
  </si>
  <si>
    <t>Kacz</t>
  </si>
  <si>
    <t>Sojka</t>
  </si>
  <si>
    <t>Karel</t>
  </si>
  <si>
    <t>Šimko</t>
  </si>
  <si>
    <t>Domonkosová</t>
  </si>
  <si>
    <t>Agnesa</t>
  </si>
  <si>
    <t>Gyemjanicsová</t>
  </si>
  <si>
    <t>Jarmila</t>
  </si>
  <si>
    <t>Meravá</t>
  </si>
  <si>
    <t>Terézia</t>
  </si>
  <si>
    <t>Mikuš Ing.</t>
  </si>
  <si>
    <t>Marek</t>
  </si>
  <si>
    <t>Roško</t>
  </si>
  <si>
    <t>Daniel</t>
  </si>
  <si>
    <t>Ventová</t>
  </si>
  <si>
    <t>Ildikó</t>
  </si>
  <si>
    <t>Tobolář</t>
  </si>
  <si>
    <t>Macaláková</t>
  </si>
  <si>
    <t>Priebežné poradie športovej mototuristiky za rok 2019</t>
  </si>
  <si>
    <t>Nový Tekov</t>
  </si>
  <si>
    <t>Šaští Stráže</t>
  </si>
  <si>
    <t>Krásne Pole</t>
  </si>
  <si>
    <t>TaTa</t>
  </si>
  <si>
    <t xml:space="preserve">Štefitech Tour </t>
  </si>
  <si>
    <t>Hýravý</t>
  </si>
  <si>
    <t xml:space="preserve">Szlamová </t>
  </si>
  <si>
    <t>Editka</t>
  </si>
  <si>
    <t>Stebila</t>
  </si>
  <si>
    <t>Michal</t>
  </si>
  <si>
    <t>Krepelka,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</si>
</sst>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3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Border="1"/>
    <xf numFmtId="0" fontId="6" fillId="0" borderId="4" xfId="0" applyFont="1" applyFill="1" applyBorder="1"/>
    <xf numFmtId="0" fontId="6" fillId="2" borderId="4" xfId="0" applyFont="1" applyFill="1" applyBorder="1"/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2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8" xfId="0" applyBorder="1"/>
    <xf numFmtId="0" fontId="7" fillId="0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104775</xdr:rowOff>
    </xdr:from>
    <xdr:to>
      <xdr:col>3</xdr:col>
      <xdr:colOff>136809</xdr:colOff>
      <xdr:row>2</xdr:row>
      <xdr:rowOff>333374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94" y="104775"/>
          <a:ext cx="2034665" cy="1252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104776</xdr:rowOff>
    </xdr:from>
    <xdr:to>
      <xdr:col>2</xdr:col>
      <xdr:colOff>251702</xdr:colOff>
      <xdr:row>2</xdr:row>
      <xdr:rowOff>321468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94" y="104776"/>
          <a:ext cx="2256714" cy="1240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104776</xdr:rowOff>
    </xdr:from>
    <xdr:to>
      <xdr:col>1</xdr:col>
      <xdr:colOff>2119313</xdr:colOff>
      <xdr:row>2</xdr:row>
      <xdr:rowOff>133350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95" y="104776"/>
          <a:ext cx="1909762" cy="1052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33"/>
  <sheetViews>
    <sheetView tabSelected="1" zoomScale="80" zoomScaleNormal="80" workbookViewId="0">
      <selection activeCell="E2" sqref="E2:AI2"/>
    </sheetView>
  </sheetViews>
  <sheetFormatPr defaultRowHeight="15" x14ac:dyDescent="0.25"/>
  <cols>
    <col min="1" max="1" width="4.140625" bestFit="1" customWidth="1"/>
    <col min="2" max="2" width="19" bestFit="1" customWidth="1"/>
    <col min="3" max="3" width="12.7109375" bestFit="1" customWidth="1"/>
    <col min="4" max="4" width="7.42578125" bestFit="1" customWidth="1"/>
    <col min="5" max="5" width="7.85546875" style="5" customWidth="1"/>
    <col min="6" max="6" width="6" style="5" bestFit="1" customWidth="1"/>
    <col min="7" max="7" width="7.42578125" style="5" bestFit="1" customWidth="1"/>
    <col min="8" max="8" width="7.85546875" style="5" bestFit="1" customWidth="1"/>
    <col min="9" max="9" width="6.140625" style="5" bestFit="1" customWidth="1"/>
    <col min="10" max="10" width="7.85546875" style="5" bestFit="1" customWidth="1"/>
    <col min="11" max="11" width="8.42578125" style="5" bestFit="1" customWidth="1"/>
    <col min="12" max="12" width="6.42578125" style="5" bestFit="1" customWidth="1"/>
    <col min="13" max="13" width="7.42578125" style="5" bestFit="1" customWidth="1"/>
    <col min="14" max="14" width="7.85546875" style="5" bestFit="1" customWidth="1"/>
    <col min="15" max="15" width="6.140625" style="5" bestFit="1" customWidth="1"/>
    <col min="16" max="16" width="7.42578125" style="5" bestFit="1" customWidth="1"/>
    <col min="17" max="17" width="7.85546875" style="5" bestFit="1" customWidth="1"/>
    <col min="18" max="18" width="6.140625" style="5" bestFit="1" customWidth="1"/>
    <col min="19" max="19" width="7.42578125" style="5" bestFit="1" customWidth="1"/>
    <col min="20" max="20" width="7.28515625" style="5" customWidth="1"/>
    <col min="21" max="21" width="6.140625" style="5" bestFit="1" customWidth="1"/>
    <col min="22" max="22" width="7.42578125" style="5" bestFit="1" customWidth="1"/>
    <col min="23" max="23" width="7.28515625" style="5" customWidth="1"/>
    <col min="24" max="24" width="6.42578125" style="5" bestFit="1" customWidth="1"/>
    <col min="25" max="25" width="7.85546875" style="5" bestFit="1" customWidth="1"/>
    <col min="26" max="26" width="8.42578125" style="5" bestFit="1" customWidth="1"/>
    <col min="27" max="27" width="6.42578125" style="5" customWidth="1"/>
    <col min="28" max="28" width="7.42578125" style="5" bestFit="1" customWidth="1"/>
    <col min="29" max="29" width="7.85546875" style="5" bestFit="1" customWidth="1"/>
    <col min="30" max="30" width="6.42578125" style="5" bestFit="1" customWidth="1"/>
    <col min="31" max="31" width="7.42578125" style="5" bestFit="1" customWidth="1"/>
    <col min="32" max="32" width="7.85546875" style="5" bestFit="1" customWidth="1"/>
    <col min="33" max="33" width="6.42578125" style="5" bestFit="1" customWidth="1"/>
    <col min="34" max="34" width="10.140625" style="5" bestFit="1" customWidth="1"/>
    <col min="35" max="35" width="8" style="5" bestFit="1" customWidth="1"/>
    <col min="36" max="36" width="5.28515625" style="5" bestFit="1" customWidth="1"/>
  </cols>
  <sheetData>
    <row r="1" spans="1:36" ht="44.25" customHeight="1" x14ac:dyDescent="0.25"/>
    <row r="2" spans="1:36" ht="36.75" customHeight="1" x14ac:dyDescent="0.6">
      <c r="E2" s="37" t="s">
        <v>97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6" ht="33" customHeight="1" x14ac:dyDescent="0.25"/>
    <row r="4" spans="1:36" x14ac:dyDescent="0.25">
      <c r="A4" s="30" t="s">
        <v>28</v>
      </c>
      <c r="B4" s="1" t="s">
        <v>30</v>
      </c>
      <c r="C4" s="1"/>
      <c r="D4" s="31" t="s">
        <v>22</v>
      </c>
      <c r="E4" s="32"/>
      <c r="F4" s="33"/>
      <c r="G4" s="31" t="s">
        <v>22</v>
      </c>
      <c r="H4" s="32"/>
      <c r="I4" s="33"/>
      <c r="J4" s="31" t="s">
        <v>31</v>
      </c>
      <c r="K4" s="32"/>
      <c r="L4" s="33"/>
      <c r="M4" s="31" t="s">
        <v>31</v>
      </c>
      <c r="N4" s="32"/>
      <c r="O4" s="33"/>
      <c r="P4" s="31" t="s">
        <v>31</v>
      </c>
      <c r="Q4" s="32"/>
      <c r="R4" s="33"/>
      <c r="S4" s="31" t="s">
        <v>31</v>
      </c>
      <c r="T4" s="32"/>
      <c r="U4" s="33"/>
      <c r="V4" s="31" t="s">
        <v>31</v>
      </c>
      <c r="W4" s="32"/>
      <c r="X4" s="33"/>
      <c r="Y4" s="31" t="s">
        <v>22</v>
      </c>
      <c r="Z4" s="32"/>
      <c r="AA4" s="33"/>
      <c r="AB4" s="31" t="s">
        <v>51</v>
      </c>
      <c r="AC4" s="32"/>
      <c r="AD4" s="33"/>
      <c r="AE4" s="31" t="s">
        <v>22</v>
      </c>
      <c r="AF4" s="32"/>
      <c r="AG4" s="33"/>
      <c r="AH4" s="1"/>
      <c r="AJ4"/>
    </row>
    <row r="5" spans="1:36" ht="15.75" x14ac:dyDescent="0.25">
      <c r="A5" s="30"/>
      <c r="B5" s="2"/>
      <c r="C5" s="2"/>
      <c r="D5" s="34" t="s">
        <v>0</v>
      </c>
      <c r="E5" s="35"/>
      <c r="F5" s="36"/>
      <c r="G5" s="34" t="s">
        <v>57</v>
      </c>
      <c r="H5" s="35"/>
      <c r="I5" s="36"/>
      <c r="J5" s="34" t="s">
        <v>98</v>
      </c>
      <c r="K5" s="35"/>
      <c r="L5" s="36"/>
      <c r="M5" s="34" t="s">
        <v>24</v>
      </c>
      <c r="N5" s="35"/>
      <c r="O5" s="36"/>
      <c r="P5" s="34" t="s">
        <v>1</v>
      </c>
      <c r="Q5" s="35"/>
      <c r="R5" s="36"/>
      <c r="S5" s="34" t="s">
        <v>64</v>
      </c>
      <c r="T5" s="35"/>
      <c r="U5" s="36"/>
      <c r="V5" s="34" t="s">
        <v>99</v>
      </c>
      <c r="W5" s="35"/>
      <c r="X5" s="36"/>
      <c r="Y5" s="34" t="s">
        <v>100</v>
      </c>
      <c r="Z5" s="35"/>
      <c r="AA5" s="36"/>
      <c r="AB5" s="34" t="s">
        <v>101</v>
      </c>
      <c r="AC5" s="35"/>
      <c r="AD5" s="36"/>
      <c r="AE5" s="34" t="s">
        <v>102</v>
      </c>
      <c r="AF5" s="35"/>
      <c r="AG5" s="36"/>
      <c r="AH5" s="1"/>
      <c r="AJ5"/>
    </row>
    <row r="6" spans="1:36" ht="15.75" x14ac:dyDescent="0.25">
      <c r="A6" s="30"/>
      <c r="B6" s="6" t="s">
        <v>26</v>
      </c>
      <c r="C6" s="6" t="s">
        <v>27</v>
      </c>
      <c r="D6" s="6" t="s">
        <v>56</v>
      </c>
      <c r="E6" s="6" t="s">
        <v>55</v>
      </c>
      <c r="F6" s="6" t="s">
        <v>21</v>
      </c>
      <c r="G6" s="6" t="s">
        <v>56</v>
      </c>
      <c r="H6" s="6" t="s">
        <v>55</v>
      </c>
      <c r="I6" s="6" t="s">
        <v>21</v>
      </c>
      <c r="J6" s="6" t="s">
        <v>56</v>
      </c>
      <c r="K6" s="6" t="s">
        <v>55</v>
      </c>
      <c r="L6" s="6" t="s">
        <v>21</v>
      </c>
      <c r="M6" s="6" t="s">
        <v>56</v>
      </c>
      <c r="N6" s="6" t="s">
        <v>55</v>
      </c>
      <c r="O6" s="6" t="s">
        <v>21</v>
      </c>
      <c r="P6" s="6" t="s">
        <v>56</v>
      </c>
      <c r="Q6" s="6" t="s">
        <v>55</v>
      </c>
      <c r="R6" s="6" t="s">
        <v>21</v>
      </c>
      <c r="S6" s="6" t="s">
        <v>56</v>
      </c>
      <c r="T6" s="6" t="s">
        <v>55</v>
      </c>
      <c r="U6" s="6" t="s">
        <v>21</v>
      </c>
      <c r="V6" s="6" t="s">
        <v>56</v>
      </c>
      <c r="W6" s="6" t="s">
        <v>55</v>
      </c>
      <c r="X6" s="6" t="s">
        <v>21</v>
      </c>
      <c r="Y6" s="6" t="s">
        <v>56</v>
      </c>
      <c r="Z6" s="6" t="s">
        <v>55</v>
      </c>
      <c r="AA6" s="6" t="s">
        <v>21</v>
      </c>
      <c r="AB6" s="6" t="s">
        <v>56</v>
      </c>
      <c r="AC6" s="6" t="s">
        <v>55</v>
      </c>
      <c r="AD6" s="6" t="s">
        <v>21</v>
      </c>
      <c r="AE6" s="6" t="s">
        <v>56</v>
      </c>
      <c r="AF6" s="6" t="s">
        <v>55</v>
      </c>
      <c r="AG6" s="6" t="s">
        <v>21</v>
      </c>
      <c r="AH6" s="4" t="s">
        <v>2</v>
      </c>
      <c r="AI6" s="7" t="s">
        <v>23</v>
      </c>
      <c r="AJ6"/>
    </row>
    <row r="7" spans="1:36" ht="21" x14ac:dyDescent="0.35">
      <c r="A7" s="8">
        <v>1</v>
      </c>
      <c r="B7" s="25" t="s">
        <v>108</v>
      </c>
      <c r="C7" s="25" t="s">
        <v>40</v>
      </c>
      <c r="D7" s="26">
        <v>50</v>
      </c>
      <c r="E7" s="26">
        <v>50</v>
      </c>
      <c r="F7" s="26">
        <v>647</v>
      </c>
      <c r="G7" s="26">
        <v>50</v>
      </c>
      <c r="H7" s="26">
        <v>50</v>
      </c>
      <c r="I7" s="26">
        <v>462</v>
      </c>
      <c r="J7" s="26">
        <v>50</v>
      </c>
      <c r="K7" s="26">
        <v>50</v>
      </c>
      <c r="L7" s="26">
        <v>347</v>
      </c>
      <c r="M7" s="26">
        <v>50</v>
      </c>
      <c r="N7" s="26">
        <v>50</v>
      </c>
      <c r="O7" s="26">
        <v>422</v>
      </c>
      <c r="P7" s="26">
        <v>50</v>
      </c>
      <c r="Q7" s="26">
        <v>50</v>
      </c>
      <c r="R7" s="26">
        <v>230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 t="shared" ref="AH7:AH33" si="0">D7+E7+G7+H7+J7+K7+M7+N7+P7+Q7+S7+T7+V7+W7+AB7+AC7+AE7+AF7</f>
        <v>500</v>
      </c>
      <c r="AI7" s="26">
        <f t="shared" ref="AI7:AI33" si="1">F7+I7+L7+O7+R7+U7+X7+AD7+AG7</f>
        <v>2108</v>
      </c>
      <c r="AJ7"/>
    </row>
    <row r="8" spans="1:36" ht="21" x14ac:dyDescent="0.35">
      <c r="A8" s="9">
        <v>2</v>
      </c>
      <c r="B8" s="17" t="s">
        <v>95</v>
      </c>
      <c r="C8" s="17" t="s">
        <v>20</v>
      </c>
      <c r="D8" s="18">
        <v>50</v>
      </c>
      <c r="E8" s="18">
        <v>0</v>
      </c>
      <c r="F8" s="18">
        <v>416</v>
      </c>
      <c r="G8" s="18">
        <v>50</v>
      </c>
      <c r="H8" s="18">
        <v>50</v>
      </c>
      <c r="I8" s="18">
        <v>305</v>
      </c>
      <c r="J8" s="18">
        <v>150</v>
      </c>
      <c r="K8" s="18">
        <v>50</v>
      </c>
      <c r="L8" s="18">
        <v>19</v>
      </c>
      <c r="M8" s="18">
        <v>50</v>
      </c>
      <c r="N8" s="18">
        <v>50</v>
      </c>
      <c r="O8" s="18">
        <v>168</v>
      </c>
      <c r="P8" s="18">
        <v>50</v>
      </c>
      <c r="Q8" s="18">
        <v>0</v>
      </c>
      <c r="R8" s="18">
        <v>154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>
        <f t="shared" si="0"/>
        <v>500</v>
      </c>
      <c r="AI8" s="18">
        <f t="shared" si="1"/>
        <v>1062</v>
      </c>
      <c r="AJ8"/>
    </row>
    <row r="9" spans="1:36" ht="18" customHeight="1" x14ac:dyDescent="0.35">
      <c r="A9" s="8">
        <v>3</v>
      </c>
      <c r="B9" s="25" t="s">
        <v>13</v>
      </c>
      <c r="C9" s="25" t="s">
        <v>5</v>
      </c>
      <c r="D9" s="26"/>
      <c r="E9" s="26"/>
      <c r="F9" s="26"/>
      <c r="G9" s="26">
        <v>50</v>
      </c>
      <c r="H9" s="26">
        <v>50</v>
      </c>
      <c r="I9" s="26">
        <v>226</v>
      </c>
      <c r="J9" s="26">
        <v>50</v>
      </c>
      <c r="K9" s="26">
        <v>50</v>
      </c>
      <c r="L9" s="26">
        <v>151</v>
      </c>
      <c r="M9" s="26">
        <v>50</v>
      </c>
      <c r="N9" s="26">
        <v>50</v>
      </c>
      <c r="O9" s="26">
        <v>186</v>
      </c>
      <c r="P9" s="26">
        <v>150</v>
      </c>
      <c r="Q9" s="26">
        <v>50</v>
      </c>
      <c r="R9" s="26">
        <v>9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>
        <f t="shared" si="0"/>
        <v>500</v>
      </c>
      <c r="AI9" s="26">
        <f t="shared" si="1"/>
        <v>572</v>
      </c>
      <c r="AJ9"/>
    </row>
    <row r="10" spans="1:36" ht="21" x14ac:dyDescent="0.35">
      <c r="A10" s="9">
        <v>4</v>
      </c>
      <c r="B10" s="25" t="s">
        <v>13</v>
      </c>
      <c r="C10" s="25" t="s">
        <v>11</v>
      </c>
      <c r="D10" s="26"/>
      <c r="E10" s="26"/>
      <c r="F10" s="26"/>
      <c r="G10" s="26">
        <v>50</v>
      </c>
      <c r="H10" s="26">
        <v>50</v>
      </c>
      <c r="I10" s="26">
        <v>224</v>
      </c>
      <c r="J10" s="26">
        <v>50</v>
      </c>
      <c r="K10" s="26">
        <v>50</v>
      </c>
      <c r="L10" s="26">
        <v>153</v>
      </c>
      <c r="M10" s="26">
        <v>50</v>
      </c>
      <c r="N10" s="26">
        <v>50</v>
      </c>
      <c r="O10" s="26">
        <v>184</v>
      </c>
      <c r="P10" s="26">
        <v>150</v>
      </c>
      <c r="Q10" s="26">
        <v>50</v>
      </c>
      <c r="R10" s="26">
        <v>10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>
        <f t="shared" si="0"/>
        <v>500</v>
      </c>
      <c r="AI10" s="26">
        <f t="shared" si="1"/>
        <v>571</v>
      </c>
      <c r="AJ10"/>
    </row>
    <row r="11" spans="1:36" ht="21" x14ac:dyDescent="0.35">
      <c r="A11" s="8">
        <v>5</v>
      </c>
      <c r="B11" s="27" t="s">
        <v>53</v>
      </c>
      <c r="C11" s="27" t="s">
        <v>54</v>
      </c>
      <c r="D11" s="26"/>
      <c r="E11" s="26"/>
      <c r="F11" s="26"/>
      <c r="G11" s="28">
        <v>50</v>
      </c>
      <c r="H11" s="26">
        <v>50</v>
      </c>
      <c r="I11" s="26">
        <v>371</v>
      </c>
      <c r="J11" s="28">
        <v>50</v>
      </c>
      <c r="K11" s="26">
        <v>50</v>
      </c>
      <c r="L11" s="26">
        <v>116</v>
      </c>
      <c r="M11" s="26">
        <v>50</v>
      </c>
      <c r="N11" s="26">
        <v>50</v>
      </c>
      <c r="O11" s="26">
        <v>206</v>
      </c>
      <c r="P11" s="26">
        <v>50</v>
      </c>
      <c r="Q11" s="26">
        <v>50</v>
      </c>
      <c r="R11" s="26">
        <v>242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>
        <f t="shared" si="0"/>
        <v>400</v>
      </c>
      <c r="AI11" s="26">
        <f t="shared" si="1"/>
        <v>935</v>
      </c>
      <c r="AJ11"/>
    </row>
    <row r="12" spans="1:36" ht="21" x14ac:dyDescent="0.35">
      <c r="A12" s="12">
        <v>6</v>
      </c>
      <c r="B12" s="17" t="s">
        <v>4</v>
      </c>
      <c r="C12" s="17" t="s">
        <v>5</v>
      </c>
      <c r="D12" s="18">
        <v>50</v>
      </c>
      <c r="E12" s="18">
        <v>50</v>
      </c>
      <c r="F12" s="18">
        <v>256</v>
      </c>
      <c r="G12" s="18"/>
      <c r="H12" s="18"/>
      <c r="I12" s="18"/>
      <c r="J12" s="18"/>
      <c r="K12" s="18"/>
      <c r="L12" s="18"/>
      <c r="M12" s="18">
        <v>150</v>
      </c>
      <c r="N12" s="18">
        <v>50</v>
      </c>
      <c r="O12" s="18">
        <v>4</v>
      </c>
      <c r="P12" s="18">
        <v>2</v>
      </c>
      <c r="Q12" s="18">
        <v>50</v>
      </c>
      <c r="R12" s="18">
        <v>189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>
        <f t="shared" si="0"/>
        <v>352</v>
      </c>
      <c r="AI12" s="18">
        <f t="shared" si="1"/>
        <v>449</v>
      </c>
      <c r="AJ12"/>
    </row>
    <row r="13" spans="1:36" ht="21" x14ac:dyDescent="0.35">
      <c r="A13" s="8">
        <v>7</v>
      </c>
      <c r="B13" s="17" t="s">
        <v>45</v>
      </c>
      <c r="C13" s="17" t="s">
        <v>32</v>
      </c>
      <c r="D13" s="18">
        <v>50</v>
      </c>
      <c r="E13" s="18">
        <v>50</v>
      </c>
      <c r="F13" s="18">
        <v>416</v>
      </c>
      <c r="G13" s="18">
        <v>50</v>
      </c>
      <c r="H13" s="18">
        <v>50</v>
      </c>
      <c r="I13" s="18">
        <v>305</v>
      </c>
      <c r="J13" s="18"/>
      <c r="K13" s="18"/>
      <c r="L13" s="18"/>
      <c r="M13" s="18">
        <v>50</v>
      </c>
      <c r="N13" s="18">
        <v>50</v>
      </c>
      <c r="O13" s="18">
        <v>168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>
        <f t="shared" si="0"/>
        <v>300</v>
      </c>
      <c r="AI13" s="18">
        <f t="shared" si="1"/>
        <v>889</v>
      </c>
      <c r="AJ13"/>
    </row>
    <row r="14" spans="1:36" ht="21" x14ac:dyDescent="0.35">
      <c r="A14" s="12">
        <v>8</v>
      </c>
      <c r="B14" s="25" t="s">
        <v>25</v>
      </c>
      <c r="C14" s="25" t="s">
        <v>12</v>
      </c>
      <c r="D14" s="26">
        <v>50</v>
      </c>
      <c r="E14" s="26">
        <v>50</v>
      </c>
      <c r="F14" s="26">
        <v>416</v>
      </c>
      <c r="G14" s="26">
        <v>50</v>
      </c>
      <c r="H14" s="26">
        <v>50</v>
      </c>
      <c r="I14" s="26">
        <v>305</v>
      </c>
      <c r="J14" s="26"/>
      <c r="K14" s="26"/>
      <c r="L14" s="26"/>
      <c r="M14" s="26">
        <v>50</v>
      </c>
      <c r="N14" s="26">
        <v>50</v>
      </c>
      <c r="O14" s="26">
        <v>168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 t="shared" si="0"/>
        <v>300</v>
      </c>
      <c r="AI14" s="26">
        <f t="shared" si="1"/>
        <v>889</v>
      </c>
      <c r="AJ14"/>
    </row>
    <row r="15" spans="1:36" ht="21" x14ac:dyDescent="0.35">
      <c r="A15" s="8">
        <v>9</v>
      </c>
      <c r="B15" s="17" t="s">
        <v>103</v>
      </c>
      <c r="C15" s="17" t="s">
        <v>5</v>
      </c>
      <c r="D15" s="18">
        <v>50</v>
      </c>
      <c r="E15" s="18">
        <v>50</v>
      </c>
      <c r="F15" s="18">
        <v>415</v>
      </c>
      <c r="G15" s="18">
        <v>50</v>
      </c>
      <c r="H15" s="18">
        <v>50</v>
      </c>
      <c r="I15" s="18">
        <v>230</v>
      </c>
      <c r="J15" s="18"/>
      <c r="K15" s="18"/>
      <c r="L15" s="18"/>
      <c r="M15" s="18"/>
      <c r="N15" s="18"/>
      <c r="O15" s="18"/>
      <c r="P15" s="18">
        <v>50</v>
      </c>
      <c r="Q15" s="18">
        <v>50</v>
      </c>
      <c r="R15" s="18">
        <v>4</v>
      </c>
      <c r="S15" s="18"/>
      <c r="T15" s="18"/>
      <c r="U15" s="1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18">
        <f t="shared" si="0"/>
        <v>300</v>
      </c>
      <c r="AI15" s="18">
        <f t="shared" si="1"/>
        <v>649</v>
      </c>
      <c r="AJ15"/>
    </row>
    <row r="16" spans="1:36" ht="21" x14ac:dyDescent="0.35">
      <c r="A16" s="12">
        <v>10</v>
      </c>
      <c r="B16" s="25" t="s">
        <v>46</v>
      </c>
      <c r="C16" s="25" t="s">
        <v>7</v>
      </c>
      <c r="D16" s="26"/>
      <c r="E16" s="26"/>
      <c r="F16" s="26"/>
      <c r="G16" s="26">
        <v>50</v>
      </c>
      <c r="H16" s="26">
        <v>50</v>
      </c>
      <c r="I16" s="26">
        <v>154</v>
      </c>
      <c r="J16" s="26"/>
      <c r="K16" s="26"/>
      <c r="L16" s="26"/>
      <c r="M16" s="26">
        <v>50</v>
      </c>
      <c r="N16" s="26">
        <v>50</v>
      </c>
      <c r="O16" s="26">
        <v>51</v>
      </c>
      <c r="P16" s="26">
        <v>50</v>
      </c>
      <c r="Q16" s="26">
        <v>50</v>
      </c>
      <c r="R16" s="26">
        <v>233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>
        <f t="shared" si="0"/>
        <v>300</v>
      </c>
      <c r="AI16" s="26">
        <f t="shared" si="1"/>
        <v>438</v>
      </c>
      <c r="AJ16"/>
    </row>
    <row r="17" spans="1:36" ht="21" x14ac:dyDescent="0.35">
      <c r="A17" s="8">
        <v>11</v>
      </c>
      <c r="B17" s="17" t="s">
        <v>8</v>
      </c>
      <c r="C17" s="17" t="s">
        <v>9</v>
      </c>
      <c r="D17" s="18"/>
      <c r="E17" s="18"/>
      <c r="F17" s="18"/>
      <c r="G17" s="18">
        <v>50</v>
      </c>
      <c r="H17" s="18">
        <v>50</v>
      </c>
      <c r="I17" s="18">
        <v>349</v>
      </c>
      <c r="J17" s="18">
        <v>50</v>
      </c>
      <c r="K17" s="18">
        <v>50</v>
      </c>
      <c r="L17" s="18">
        <v>82</v>
      </c>
      <c r="M17" s="18"/>
      <c r="N17" s="18"/>
      <c r="O17" s="18"/>
      <c r="P17" s="18">
        <v>1</v>
      </c>
      <c r="Q17" s="18">
        <v>0</v>
      </c>
      <c r="R17" s="18">
        <v>229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>
        <f t="shared" si="0"/>
        <v>201</v>
      </c>
      <c r="AI17" s="18">
        <f t="shared" si="1"/>
        <v>660</v>
      </c>
      <c r="AJ17"/>
    </row>
    <row r="18" spans="1:36" ht="21" customHeight="1" x14ac:dyDescent="0.35">
      <c r="A18" s="9">
        <v>12</v>
      </c>
      <c r="B18" s="17" t="s">
        <v>79</v>
      </c>
      <c r="C18" s="17" t="s">
        <v>40</v>
      </c>
      <c r="D18" s="18">
        <v>50</v>
      </c>
      <c r="E18" s="18">
        <v>50</v>
      </c>
      <c r="F18" s="18">
        <v>355</v>
      </c>
      <c r="G18" s="18">
        <v>50</v>
      </c>
      <c r="H18" s="18">
        <v>50</v>
      </c>
      <c r="I18" s="18">
        <v>310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>
        <f t="shared" si="0"/>
        <v>200</v>
      </c>
      <c r="AI18" s="18">
        <f t="shared" si="1"/>
        <v>665</v>
      </c>
      <c r="AJ18"/>
    </row>
    <row r="19" spans="1:36" ht="21" customHeight="1" x14ac:dyDescent="0.35">
      <c r="A19" s="8">
        <v>13</v>
      </c>
      <c r="B19" s="17" t="s">
        <v>35</v>
      </c>
      <c r="C19" s="17" t="s">
        <v>16</v>
      </c>
      <c r="D19" s="18">
        <v>50</v>
      </c>
      <c r="E19" s="18">
        <v>50</v>
      </c>
      <c r="F19" s="18">
        <v>416</v>
      </c>
      <c r="G19" s="18"/>
      <c r="H19" s="18"/>
      <c r="I19" s="18"/>
      <c r="J19" s="18">
        <v>50</v>
      </c>
      <c r="K19" s="18">
        <v>50</v>
      </c>
      <c r="L19" s="18">
        <v>19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>
        <f t="shared" si="0"/>
        <v>200</v>
      </c>
      <c r="AI19" s="18">
        <f t="shared" si="1"/>
        <v>435</v>
      </c>
      <c r="AJ19"/>
    </row>
    <row r="20" spans="1:36" ht="21" customHeight="1" x14ac:dyDescent="0.35">
      <c r="A20" s="9">
        <v>14</v>
      </c>
      <c r="B20" s="25" t="s">
        <v>80</v>
      </c>
      <c r="C20" s="25" t="s">
        <v>81</v>
      </c>
      <c r="D20" s="26">
        <v>50</v>
      </c>
      <c r="E20" s="26">
        <v>50</v>
      </c>
      <c r="F20" s="26">
        <v>272</v>
      </c>
      <c r="G20" s="26"/>
      <c r="H20" s="26"/>
      <c r="I20" s="26"/>
      <c r="J20" s="26"/>
      <c r="K20" s="26"/>
      <c r="L20" s="26"/>
      <c r="M20" s="26">
        <v>50</v>
      </c>
      <c r="N20" s="26">
        <v>50</v>
      </c>
      <c r="O20" s="26">
        <v>49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9"/>
      <c r="AC20" s="29"/>
      <c r="AD20" s="29"/>
      <c r="AE20" s="26"/>
      <c r="AF20" s="26"/>
      <c r="AG20" s="26"/>
      <c r="AH20" s="26">
        <f t="shared" si="0"/>
        <v>200</v>
      </c>
      <c r="AI20" s="26">
        <f t="shared" si="1"/>
        <v>321</v>
      </c>
      <c r="AJ20"/>
    </row>
    <row r="21" spans="1:36" ht="21" customHeight="1" x14ac:dyDescent="0.35">
      <c r="A21" s="8">
        <v>15</v>
      </c>
      <c r="B21" s="25" t="s">
        <v>78</v>
      </c>
      <c r="C21" s="25" t="s">
        <v>11</v>
      </c>
      <c r="D21" s="26">
        <v>50</v>
      </c>
      <c r="E21" s="26">
        <v>50</v>
      </c>
      <c r="F21" s="26">
        <v>416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>
        <f t="shared" si="0"/>
        <v>100</v>
      </c>
      <c r="AI21" s="26">
        <f t="shared" si="1"/>
        <v>416</v>
      </c>
      <c r="AJ21"/>
    </row>
    <row r="22" spans="1:36" ht="21" customHeight="1" x14ac:dyDescent="0.35">
      <c r="A22" s="9">
        <v>16</v>
      </c>
      <c r="B22" s="3" t="s">
        <v>106</v>
      </c>
      <c r="C22" s="3" t="s">
        <v>107</v>
      </c>
      <c r="D22" s="18"/>
      <c r="E22" s="18"/>
      <c r="F22" s="18"/>
      <c r="G22" s="19"/>
      <c r="H22" s="22"/>
      <c r="I22" s="22"/>
      <c r="J22" s="19"/>
      <c r="K22" s="18"/>
      <c r="L22" s="18"/>
      <c r="M22" s="18"/>
      <c r="N22" s="18"/>
      <c r="O22" s="18"/>
      <c r="P22" s="18">
        <v>50</v>
      </c>
      <c r="Q22" s="18">
        <v>50</v>
      </c>
      <c r="R22" s="18">
        <v>60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>
        <f t="shared" si="0"/>
        <v>100</v>
      </c>
      <c r="AI22" s="18">
        <f t="shared" si="1"/>
        <v>60</v>
      </c>
      <c r="AJ22"/>
    </row>
    <row r="23" spans="1:36" ht="21" customHeight="1" x14ac:dyDescent="0.35">
      <c r="A23" s="8">
        <v>17</v>
      </c>
      <c r="B23" s="3" t="s">
        <v>82</v>
      </c>
      <c r="C23" s="3" t="s">
        <v>12</v>
      </c>
      <c r="D23" s="2"/>
      <c r="E23" s="1"/>
      <c r="F23" s="1"/>
      <c r="G23" s="1"/>
      <c r="H23" s="18"/>
      <c r="I23" s="18"/>
      <c r="J23" s="1"/>
      <c r="K23" s="18"/>
      <c r="L23" s="18"/>
      <c r="M23" s="18"/>
      <c r="N23" s="18"/>
      <c r="O23" s="18"/>
      <c r="P23" s="18">
        <v>50</v>
      </c>
      <c r="Q23" s="18">
        <v>50</v>
      </c>
      <c r="R23" s="18">
        <v>30</v>
      </c>
      <c r="S23" s="18"/>
      <c r="T23" s="18"/>
      <c r="U23" s="18"/>
      <c r="V23" s="1"/>
      <c r="W23" s="1"/>
      <c r="X23" s="1"/>
      <c r="Y23" s="1"/>
      <c r="Z23" s="1"/>
      <c r="AA23" s="1"/>
      <c r="AB23" s="1"/>
      <c r="AC23" s="1"/>
      <c r="AD23" s="1"/>
      <c r="AE23" s="18"/>
      <c r="AF23" s="18"/>
      <c r="AG23" s="18"/>
      <c r="AH23" s="18">
        <f t="shared" si="0"/>
        <v>100</v>
      </c>
      <c r="AI23" s="18">
        <f t="shared" si="1"/>
        <v>30</v>
      </c>
      <c r="AJ23"/>
    </row>
    <row r="24" spans="1:36" ht="21" customHeight="1" x14ac:dyDescent="0.35">
      <c r="A24" s="10">
        <v>18</v>
      </c>
      <c r="B24" s="17" t="s">
        <v>49</v>
      </c>
      <c r="C24" s="17" t="s">
        <v>19</v>
      </c>
      <c r="D24" s="18"/>
      <c r="E24" s="18"/>
      <c r="F24" s="18"/>
      <c r="G24" s="18"/>
      <c r="H24" s="18"/>
      <c r="I24" s="18"/>
      <c r="J24" s="18">
        <v>50</v>
      </c>
      <c r="K24" s="18">
        <v>50</v>
      </c>
      <c r="L24" s="18">
        <v>19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>
        <f t="shared" si="0"/>
        <v>100</v>
      </c>
      <c r="AI24" s="18">
        <f t="shared" si="1"/>
        <v>19</v>
      </c>
      <c r="AJ24"/>
    </row>
    <row r="25" spans="1:36" ht="21" customHeight="1" x14ac:dyDescent="0.35">
      <c r="A25" s="11">
        <v>19</v>
      </c>
      <c r="B25" s="25" t="s">
        <v>29</v>
      </c>
      <c r="C25" s="25" t="s">
        <v>12</v>
      </c>
      <c r="D25" s="26"/>
      <c r="E25" s="26"/>
      <c r="F25" s="26"/>
      <c r="G25" s="26"/>
      <c r="H25" s="26"/>
      <c r="I25" s="26"/>
      <c r="J25" s="26">
        <v>50</v>
      </c>
      <c r="K25" s="26">
        <v>50</v>
      </c>
      <c r="L25" s="26">
        <v>19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>
        <f t="shared" si="0"/>
        <v>100</v>
      </c>
      <c r="AI25" s="26">
        <f t="shared" si="1"/>
        <v>19</v>
      </c>
      <c r="AJ25"/>
    </row>
    <row r="26" spans="1:36" ht="21" customHeight="1" x14ac:dyDescent="0.35">
      <c r="A26" s="10">
        <v>20</v>
      </c>
      <c r="B26" s="17" t="s">
        <v>91</v>
      </c>
      <c r="C26" s="17" t="s">
        <v>92</v>
      </c>
      <c r="D26" s="22">
        <v>50</v>
      </c>
      <c r="E26" s="22">
        <v>0</v>
      </c>
      <c r="F26" s="22">
        <v>394</v>
      </c>
      <c r="G26" s="22"/>
      <c r="H26" s="18"/>
      <c r="I26" s="18"/>
      <c r="J26" s="22"/>
      <c r="K26" s="18"/>
      <c r="L26" s="18"/>
      <c r="M26" s="18"/>
      <c r="N26" s="18"/>
      <c r="O26" s="18"/>
      <c r="P26" s="18">
        <v>2</v>
      </c>
      <c r="Q26" s="18">
        <v>0</v>
      </c>
      <c r="R26" s="18">
        <v>229</v>
      </c>
      <c r="S26" s="18"/>
      <c r="T26" s="18"/>
      <c r="U26" s="18"/>
      <c r="V26" s="16"/>
      <c r="W26" s="16"/>
      <c r="X26" s="16"/>
      <c r="Y26" s="16"/>
      <c r="Z26" s="16"/>
      <c r="AA26" s="16"/>
      <c r="AB26" s="18"/>
      <c r="AC26" s="18"/>
      <c r="AD26" s="18"/>
      <c r="AE26" s="16"/>
      <c r="AF26" s="16"/>
      <c r="AG26" s="16"/>
      <c r="AH26" s="18">
        <f t="shared" si="0"/>
        <v>52</v>
      </c>
      <c r="AI26" s="18">
        <f t="shared" si="1"/>
        <v>623</v>
      </c>
      <c r="AJ26"/>
    </row>
    <row r="27" spans="1:36" ht="21" customHeight="1" x14ac:dyDescent="0.35">
      <c r="A27" s="11">
        <v>21</v>
      </c>
      <c r="B27" s="25" t="s">
        <v>39</v>
      </c>
      <c r="C27" s="25" t="s">
        <v>38</v>
      </c>
      <c r="D27" s="26"/>
      <c r="E27" s="26"/>
      <c r="F27" s="26"/>
      <c r="G27" s="26"/>
      <c r="H27" s="26"/>
      <c r="I27" s="26"/>
      <c r="J27" s="26"/>
      <c r="K27" s="26"/>
      <c r="L27" s="26"/>
      <c r="M27" s="26">
        <v>1</v>
      </c>
      <c r="N27" s="26"/>
      <c r="O27" s="26">
        <v>252</v>
      </c>
      <c r="P27" s="26">
        <v>1</v>
      </c>
      <c r="Q27" s="26">
        <v>1</v>
      </c>
      <c r="R27" s="26">
        <v>240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>
        <f t="shared" si="0"/>
        <v>3</v>
      </c>
      <c r="AI27" s="26">
        <f t="shared" si="1"/>
        <v>492</v>
      </c>
      <c r="AJ27"/>
    </row>
    <row r="28" spans="1:36" ht="21" customHeight="1" x14ac:dyDescent="0.35">
      <c r="A28" s="10">
        <v>22</v>
      </c>
      <c r="B28" s="17" t="s">
        <v>37</v>
      </c>
      <c r="C28" s="17" t="s">
        <v>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>
        <f t="shared" si="0"/>
        <v>0</v>
      </c>
      <c r="AI28" s="18">
        <f t="shared" si="1"/>
        <v>0</v>
      </c>
      <c r="AJ28"/>
    </row>
    <row r="29" spans="1:36" ht="21" customHeight="1" x14ac:dyDescent="0.35">
      <c r="A29" s="10">
        <v>23</v>
      </c>
      <c r="B29" s="17" t="s">
        <v>76</v>
      </c>
      <c r="C29" s="17" t="s">
        <v>77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>
        <f t="shared" si="0"/>
        <v>0</v>
      </c>
      <c r="AI29" s="18">
        <f t="shared" si="1"/>
        <v>0</v>
      </c>
      <c r="AJ29"/>
    </row>
    <row r="30" spans="1:36" ht="21" customHeight="1" x14ac:dyDescent="0.35">
      <c r="A30" s="11">
        <v>24</v>
      </c>
      <c r="B30" s="21" t="s">
        <v>63</v>
      </c>
      <c r="C30" s="21" t="s">
        <v>19</v>
      </c>
      <c r="D30" s="20"/>
      <c r="E30" s="20"/>
      <c r="F30" s="20"/>
      <c r="G30" s="20"/>
      <c r="H30" s="18"/>
      <c r="I30" s="18"/>
      <c r="J30" s="2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8">
        <f t="shared" si="0"/>
        <v>0</v>
      </c>
      <c r="AI30" s="18">
        <f t="shared" si="1"/>
        <v>0</v>
      </c>
      <c r="AJ30"/>
    </row>
    <row r="31" spans="1:36" ht="21" customHeight="1" x14ac:dyDescent="0.35">
      <c r="A31" s="12">
        <v>25</v>
      </c>
      <c r="B31" s="17" t="s">
        <v>44</v>
      </c>
      <c r="C31" s="17" t="s">
        <v>43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>
        <f t="shared" si="0"/>
        <v>0</v>
      </c>
      <c r="AI31" s="18">
        <f t="shared" si="1"/>
        <v>0</v>
      </c>
      <c r="AJ31"/>
    </row>
    <row r="32" spans="1:36" ht="18.75" customHeight="1" x14ac:dyDescent="0.35">
      <c r="A32" s="12">
        <v>26</v>
      </c>
      <c r="B32" s="21" t="s">
        <v>48</v>
      </c>
      <c r="C32" s="21" t="s">
        <v>17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8">
        <f t="shared" si="0"/>
        <v>0</v>
      </c>
      <c r="AI32" s="18">
        <f t="shared" si="1"/>
        <v>0</v>
      </c>
      <c r="AJ32"/>
    </row>
    <row r="33" spans="1:36" ht="18.75" customHeight="1" x14ac:dyDescent="0.35">
      <c r="A33" s="12">
        <v>27</v>
      </c>
      <c r="B33" s="17" t="s">
        <v>89</v>
      </c>
      <c r="C33" s="17" t="s">
        <v>90</v>
      </c>
      <c r="D33" s="19"/>
      <c r="E33" s="19"/>
      <c r="F33" s="19"/>
      <c r="G33" s="19"/>
      <c r="H33" s="18"/>
      <c r="I33" s="18"/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8">
        <f t="shared" si="0"/>
        <v>0</v>
      </c>
      <c r="AI33" s="18">
        <f t="shared" si="1"/>
        <v>0</v>
      </c>
      <c r="AJ33"/>
    </row>
  </sheetData>
  <sortState ref="B7:AI33">
    <sortCondition descending="1" ref="AH7:AH33"/>
    <sortCondition descending="1" ref="AI7:AI33"/>
  </sortState>
  <mergeCells count="22">
    <mergeCell ref="P4:R4"/>
    <mergeCell ref="P5:R5"/>
    <mergeCell ref="S4:U4"/>
    <mergeCell ref="E2:AI2"/>
    <mergeCell ref="AE4:AG4"/>
    <mergeCell ref="AE5:AG5"/>
    <mergeCell ref="S5:U5"/>
    <mergeCell ref="V4:X4"/>
    <mergeCell ref="V5:X5"/>
    <mergeCell ref="AB4:AD4"/>
    <mergeCell ref="AB5:AD5"/>
    <mergeCell ref="M4:O4"/>
    <mergeCell ref="M5:O5"/>
    <mergeCell ref="Y4:AA4"/>
    <mergeCell ref="Y5:AA5"/>
    <mergeCell ref="A4:A6"/>
    <mergeCell ref="D4:F4"/>
    <mergeCell ref="D5:F5"/>
    <mergeCell ref="J4:L4"/>
    <mergeCell ref="J5:L5"/>
    <mergeCell ref="G4:I4"/>
    <mergeCell ref="G5:I5"/>
  </mergeCells>
  <pageMargins left="0" right="0" top="0" bottom="0" header="0" footer="0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16"/>
  <sheetViews>
    <sheetView zoomScale="80" zoomScaleNormal="80" workbookViewId="0">
      <selection activeCell="R9" sqref="R9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8.7109375" bestFit="1" customWidth="1"/>
    <col min="4" max="4" width="7.7109375" customWidth="1"/>
    <col min="5" max="9" width="7.28515625" style="5" customWidth="1"/>
    <col min="10" max="10" width="10.5703125" style="5" customWidth="1"/>
    <col min="11" max="11" width="9.42578125" style="5" customWidth="1"/>
    <col min="12" max="12" width="9.85546875" style="5" customWidth="1"/>
    <col min="13" max="27" width="7.28515625" style="5" customWidth="1"/>
    <col min="28" max="28" width="7.42578125" style="5" bestFit="1" customWidth="1"/>
    <col min="29" max="29" width="7.28515625" style="5" customWidth="1"/>
    <col min="30" max="30" width="6.42578125" style="5" bestFit="1" customWidth="1"/>
    <col min="31" max="31" width="7.42578125" bestFit="1" customWidth="1"/>
    <col min="32" max="32" width="7.85546875" bestFit="1" customWidth="1"/>
    <col min="33" max="33" width="6.5703125" customWidth="1"/>
    <col min="34" max="34" width="10.140625" bestFit="1" customWidth="1"/>
    <col min="35" max="35" width="8" customWidth="1"/>
  </cols>
  <sheetData>
    <row r="1" spans="1:35" ht="44.25" customHeight="1" x14ac:dyDescent="0.25"/>
    <row r="2" spans="1:35" ht="36.75" customHeight="1" x14ac:dyDescent="0.6">
      <c r="E2" s="37" t="s">
        <v>97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32.25" customHeight="1" x14ac:dyDescent="0.25"/>
    <row r="4" spans="1:35" x14ac:dyDescent="0.25">
      <c r="A4" s="30" t="s">
        <v>28</v>
      </c>
      <c r="B4" s="1" t="s">
        <v>30</v>
      </c>
      <c r="C4" s="1"/>
      <c r="D4" s="31" t="s">
        <v>22</v>
      </c>
      <c r="E4" s="32"/>
      <c r="F4" s="33"/>
      <c r="G4" s="31" t="s">
        <v>22</v>
      </c>
      <c r="H4" s="32"/>
      <c r="I4" s="33"/>
      <c r="J4" s="31" t="s">
        <v>31</v>
      </c>
      <c r="K4" s="32"/>
      <c r="L4" s="33"/>
      <c r="M4" s="31" t="s">
        <v>31</v>
      </c>
      <c r="N4" s="32"/>
      <c r="O4" s="33"/>
      <c r="P4" s="31" t="s">
        <v>31</v>
      </c>
      <c r="Q4" s="32"/>
      <c r="R4" s="33"/>
      <c r="S4" s="31" t="s">
        <v>31</v>
      </c>
      <c r="T4" s="32"/>
      <c r="U4" s="33"/>
      <c r="V4" s="31" t="s">
        <v>31</v>
      </c>
      <c r="W4" s="32"/>
      <c r="X4" s="33"/>
      <c r="Y4" s="31" t="s">
        <v>22</v>
      </c>
      <c r="Z4" s="32"/>
      <c r="AA4" s="33"/>
      <c r="AB4" s="31" t="s">
        <v>51</v>
      </c>
      <c r="AC4" s="32"/>
      <c r="AD4" s="33"/>
      <c r="AE4" s="31" t="s">
        <v>22</v>
      </c>
      <c r="AF4" s="32"/>
      <c r="AG4" s="33"/>
      <c r="AH4" s="1"/>
      <c r="AI4" s="5"/>
    </row>
    <row r="5" spans="1:35" ht="15.75" x14ac:dyDescent="0.25">
      <c r="A5" s="30"/>
      <c r="B5" s="2"/>
      <c r="C5" s="2"/>
      <c r="D5" s="34" t="s">
        <v>0</v>
      </c>
      <c r="E5" s="35"/>
      <c r="F5" s="36"/>
      <c r="G5" s="34" t="s">
        <v>57</v>
      </c>
      <c r="H5" s="35"/>
      <c r="I5" s="36"/>
      <c r="J5" s="34" t="s">
        <v>98</v>
      </c>
      <c r="K5" s="35"/>
      <c r="L5" s="36"/>
      <c r="M5" s="34" t="s">
        <v>24</v>
      </c>
      <c r="N5" s="35"/>
      <c r="O5" s="36"/>
      <c r="P5" s="34" t="s">
        <v>1</v>
      </c>
      <c r="Q5" s="35"/>
      <c r="R5" s="36"/>
      <c r="S5" s="34" t="s">
        <v>64</v>
      </c>
      <c r="T5" s="35"/>
      <c r="U5" s="36"/>
      <c r="V5" s="34" t="s">
        <v>99</v>
      </c>
      <c r="W5" s="35"/>
      <c r="X5" s="36"/>
      <c r="Y5" s="34" t="s">
        <v>100</v>
      </c>
      <c r="Z5" s="35"/>
      <c r="AA5" s="36"/>
      <c r="AB5" s="34" t="s">
        <v>101</v>
      </c>
      <c r="AC5" s="35"/>
      <c r="AD5" s="36"/>
      <c r="AE5" s="34" t="s">
        <v>102</v>
      </c>
      <c r="AF5" s="35"/>
      <c r="AG5" s="36"/>
      <c r="AH5" s="1"/>
      <c r="AI5" s="5"/>
    </row>
    <row r="6" spans="1:35" ht="15.75" x14ac:dyDescent="0.25">
      <c r="A6" s="30"/>
      <c r="B6" s="6" t="s">
        <v>26</v>
      </c>
      <c r="C6" s="6" t="s">
        <v>27</v>
      </c>
      <c r="D6" s="6" t="s">
        <v>56</v>
      </c>
      <c r="E6" s="6" t="s">
        <v>55</v>
      </c>
      <c r="F6" s="6" t="s">
        <v>21</v>
      </c>
      <c r="G6" s="6" t="s">
        <v>56</v>
      </c>
      <c r="H6" s="6" t="s">
        <v>55</v>
      </c>
      <c r="I6" s="6" t="s">
        <v>21</v>
      </c>
      <c r="J6" s="6" t="s">
        <v>56</v>
      </c>
      <c r="K6" s="6" t="s">
        <v>55</v>
      </c>
      <c r="L6" s="6" t="s">
        <v>21</v>
      </c>
      <c r="M6" s="6" t="s">
        <v>56</v>
      </c>
      <c r="N6" s="6" t="s">
        <v>55</v>
      </c>
      <c r="O6" s="6" t="s">
        <v>21</v>
      </c>
      <c r="P6" s="6" t="s">
        <v>56</v>
      </c>
      <c r="Q6" s="6" t="s">
        <v>55</v>
      </c>
      <c r="R6" s="6" t="s">
        <v>21</v>
      </c>
      <c r="S6" s="6" t="s">
        <v>56</v>
      </c>
      <c r="T6" s="6" t="s">
        <v>55</v>
      </c>
      <c r="U6" s="6" t="s">
        <v>21</v>
      </c>
      <c r="V6" s="6" t="s">
        <v>56</v>
      </c>
      <c r="W6" s="6" t="s">
        <v>55</v>
      </c>
      <c r="X6" s="6" t="s">
        <v>21</v>
      </c>
      <c r="Y6" s="6" t="s">
        <v>56</v>
      </c>
      <c r="Z6" s="6" t="s">
        <v>55</v>
      </c>
      <c r="AA6" s="6" t="s">
        <v>21</v>
      </c>
      <c r="AB6" s="6" t="s">
        <v>56</v>
      </c>
      <c r="AC6" s="6" t="s">
        <v>55</v>
      </c>
      <c r="AD6" s="6" t="s">
        <v>21</v>
      </c>
      <c r="AE6" s="6" t="s">
        <v>56</v>
      </c>
      <c r="AF6" s="6" t="s">
        <v>55</v>
      </c>
      <c r="AG6" s="6" t="s">
        <v>21</v>
      </c>
      <c r="AH6" s="4" t="s">
        <v>2</v>
      </c>
      <c r="AI6" s="7" t="s">
        <v>23</v>
      </c>
    </row>
    <row r="7" spans="1:35" ht="21" x14ac:dyDescent="0.35">
      <c r="A7" s="8">
        <v>1</v>
      </c>
      <c r="B7" s="17" t="s">
        <v>59</v>
      </c>
      <c r="C7" s="17" t="s">
        <v>50</v>
      </c>
      <c r="D7" s="18">
        <v>1</v>
      </c>
      <c r="E7" s="18">
        <v>0</v>
      </c>
      <c r="F7" s="18">
        <v>394</v>
      </c>
      <c r="G7" s="18">
        <v>50</v>
      </c>
      <c r="H7" s="22">
        <v>50</v>
      </c>
      <c r="I7" s="22">
        <v>349</v>
      </c>
      <c r="J7" s="22">
        <v>150</v>
      </c>
      <c r="K7" s="22">
        <v>50</v>
      </c>
      <c r="L7" s="22">
        <v>82</v>
      </c>
      <c r="M7" s="22">
        <v>50</v>
      </c>
      <c r="N7" s="22">
        <v>50</v>
      </c>
      <c r="O7" s="22">
        <v>159</v>
      </c>
      <c r="P7" s="22">
        <v>50</v>
      </c>
      <c r="Q7" s="22">
        <v>0</v>
      </c>
      <c r="R7" s="22">
        <v>229</v>
      </c>
      <c r="S7" s="18"/>
      <c r="T7" s="18"/>
      <c r="U7" s="18"/>
      <c r="V7" s="22"/>
      <c r="W7" s="22"/>
      <c r="X7" s="22"/>
      <c r="Y7" s="22"/>
      <c r="Z7" s="22"/>
      <c r="AA7" s="22"/>
      <c r="AB7" s="18"/>
      <c r="AC7" s="18"/>
      <c r="AD7" s="18"/>
      <c r="AE7" s="18"/>
      <c r="AF7" s="18"/>
      <c r="AG7" s="18"/>
      <c r="AH7" s="17">
        <f>D7+E7+G7+H7+J7+K7+M7+N7+P7+Q7+S7+T7+V7+W7+AB7+AC7+AE7+AF7</f>
        <v>451</v>
      </c>
      <c r="AI7" s="17">
        <f>F7+I7+L7+O7+R7+U7+X7+AD7+AG7</f>
        <v>1213</v>
      </c>
    </row>
    <row r="8" spans="1:35" ht="21" x14ac:dyDescent="0.35">
      <c r="A8" s="9">
        <v>2</v>
      </c>
      <c r="B8" s="17" t="s">
        <v>58</v>
      </c>
      <c r="C8" s="17" t="s">
        <v>52</v>
      </c>
      <c r="D8" s="18">
        <v>50</v>
      </c>
      <c r="E8" s="18">
        <v>50</v>
      </c>
      <c r="F8" s="18">
        <v>272</v>
      </c>
      <c r="G8" s="18"/>
      <c r="H8" s="18"/>
      <c r="I8" s="18"/>
      <c r="J8" s="18"/>
      <c r="K8" s="18"/>
      <c r="L8" s="18"/>
      <c r="M8" s="18">
        <v>50</v>
      </c>
      <c r="N8" s="18">
        <v>50</v>
      </c>
      <c r="O8" s="18">
        <v>49</v>
      </c>
      <c r="P8" s="18">
        <v>50</v>
      </c>
      <c r="Q8" s="18">
        <v>50</v>
      </c>
      <c r="R8" s="18">
        <v>150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7">
        <f>D8+E8+G8+H8+J8+K8+M8+N8+P8+Q8+S8+T8+V8+W8+AB8+AC8+AE8+AF8</f>
        <v>300</v>
      </c>
      <c r="AI8" s="17">
        <f>F8+I8+L8+O8+R8+U8+X8+AD8+AG8</f>
        <v>471</v>
      </c>
    </row>
    <row r="9" spans="1:35" ht="18" customHeight="1" x14ac:dyDescent="0.35">
      <c r="A9" s="8">
        <v>3</v>
      </c>
      <c r="B9" s="17" t="s">
        <v>47</v>
      </c>
      <c r="C9" s="17" t="s">
        <v>10</v>
      </c>
      <c r="D9" s="18"/>
      <c r="E9" s="18"/>
      <c r="F9" s="18"/>
      <c r="G9" s="18"/>
      <c r="H9" s="18"/>
      <c r="I9" s="18"/>
      <c r="J9" s="18"/>
      <c r="K9" s="18"/>
      <c r="L9" s="18"/>
      <c r="M9" s="18">
        <v>50</v>
      </c>
      <c r="N9" s="18">
        <v>50</v>
      </c>
      <c r="O9" s="18">
        <v>51</v>
      </c>
      <c r="P9" s="18">
        <v>50</v>
      </c>
      <c r="Q9" s="18">
        <v>50</v>
      </c>
      <c r="R9" s="18">
        <v>233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7">
        <f>D9+E9+G9+H9+J9+K9+M9+N9+P9+Q9+S9+T9+V9+W9+AB9+AC9+AE9+AF9</f>
        <v>200</v>
      </c>
      <c r="AI9" s="17">
        <f>F9+I9+L9+O9+R9+U9+X9+AD9+AG9</f>
        <v>284</v>
      </c>
    </row>
    <row r="10" spans="1:35" ht="21" x14ac:dyDescent="0.35">
      <c r="A10" s="9">
        <v>4</v>
      </c>
      <c r="B10" s="17" t="s">
        <v>14</v>
      </c>
      <c r="C10" s="17" t="s">
        <v>15</v>
      </c>
      <c r="D10" s="18"/>
      <c r="E10" s="18"/>
      <c r="F10" s="18"/>
      <c r="G10" s="18"/>
      <c r="H10" s="22"/>
      <c r="I10" s="22"/>
      <c r="J10" s="16"/>
      <c r="K10" s="16"/>
      <c r="L10" s="16"/>
      <c r="M10" s="22"/>
      <c r="N10" s="22"/>
      <c r="O10" s="22"/>
      <c r="P10" s="16"/>
      <c r="Q10" s="16"/>
      <c r="R10" s="16"/>
      <c r="S10" s="22"/>
      <c r="T10" s="22"/>
      <c r="U10" s="22"/>
      <c r="V10" s="22"/>
      <c r="W10" s="22"/>
      <c r="X10" s="22"/>
      <c r="Y10" s="22"/>
      <c r="Z10" s="22"/>
      <c r="AA10" s="22"/>
      <c r="AB10" s="18"/>
      <c r="AC10" s="18"/>
      <c r="AD10" s="18"/>
      <c r="AE10" s="18"/>
      <c r="AF10" s="18"/>
      <c r="AG10" s="18"/>
      <c r="AH10" s="17">
        <f>D10+E10+G10+H10+J10+K10+M10+N10+P10+Q10+S10+T10+V10+W10+AB10+AC10+AE10+AF10</f>
        <v>0</v>
      </c>
      <c r="AI10" s="17">
        <f>F10+I10+L10+O10+R10+U10+X10+AD10+AG10</f>
        <v>0</v>
      </c>
    </row>
    <row r="11" spans="1:35" ht="21" x14ac:dyDescent="0.35">
      <c r="A11" s="8">
        <v>5</v>
      </c>
      <c r="B11" s="17"/>
      <c r="C11" s="17"/>
      <c r="D11" s="18"/>
      <c r="E11" s="18"/>
      <c r="F11" s="18"/>
      <c r="G11" s="18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6"/>
      <c r="AC11" s="16"/>
      <c r="AD11" s="1"/>
      <c r="AE11" s="1"/>
      <c r="AF11" s="1"/>
      <c r="AG11" s="1"/>
      <c r="AH11" s="17">
        <f>D11+E11+G11+H11+J11+K11+M11+N11+P11+Q11+S11+T11+V11+W11+AB11+AC11+AE11+AF11</f>
        <v>0</v>
      </c>
      <c r="AI11" s="17">
        <f>F11+I11+L11+O11+R11+U11+X11+AD11+AG11</f>
        <v>0</v>
      </c>
    </row>
    <row r="12" spans="1:35" ht="21" x14ac:dyDescent="0.35">
      <c r="A12" s="12">
        <v>6</v>
      </c>
      <c r="B12" s="17"/>
      <c r="C12" s="17"/>
      <c r="D12" s="17"/>
      <c r="E12" s="17"/>
      <c r="F12" s="17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2"/>
      <c r="AE12" s="2"/>
      <c r="AF12" s="2"/>
      <c r="AG12" s="2"/>
      <c r="AH12" s="17">
        <f t="shared" ref="AH12:AH16" si="0">D12+E12+G12+H12+J12+K12+M12+N12+P12+Q12+S12+T12+V12+W12+AB12+AC12+AE12+AF12</f>
        <v>0</v>
      </c>
      <c r="AI12" s="17">
        <f t="shared" ref="AI12:AI16" si="1">F12+I12+L12+O12+R12+U12+X12+AD12+AG12</f>
        <v>0</v>
      </c>
    </row>
    <row r="13" spans="1:35" ht="21" x14ac:dyDescent="0.35">
      <c r="A13" s="8">
        <v>7</v>
      </c>
      <c r="B13" s="17"/>
      <c r="C13" s="17"/>
      <c r="D13" s="17"/>
      <c r="E13" s="17"/>
      <c r="F13" s="17"/>
      <c r="G13" s="17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6"/>
      <c r="AC13" s="16"/>
      <c r="AD13" s="2"/>
      <c r="AE13" s="2"/>
      <c r="AF13" s="2"/>
      <c r="AG13" s="2"/>
      <c r="AH13" s="17">
        <f t="shared" si="0"/>
        <v>0</v>
      </c>
      <c r="AI13" s="17">
        <f t="shared" si="1"/>
        <v>0</v>
      </c>
    </row>
    <row r="14" spans="1:35" ht="21" x14ac:dyDescent="0.35">
      <c r="A14" s="12">
        <v>8</v>
      </c>
      <c r="B14" s="17"/>
      <c r="C14" s="17"/>
      <c r="D14" s="17"/>
      <c r="E14" s="17"/>
      <c r="F14" s="17"/>
      <c r="G14" s="1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6"/>
      <c r="AC14" s="16"/>
      <c r="AD14" s="2"/>
      <c r="AE14" s="2"/>
      <c r="AF14" s="2"/>
      <c r="AG14" s="2"/>
      <c r="AH14" s="17">
        <f t="shared" si="0"/>
        <v>0</v>
      </c>
      <c r="AI14" s="17">
        <f t="shared" si="1"/>
        <v>0</v>
      </c>
    </row>
    <row r="15" spans="1:35" ht="21" x14ac:dyDescent="0.35">
      <c r="A15" s="8">
        <v>9</v>
      </c>
      <c r="B15" s="17"/>
      <c r="C15" s="17"/>
      <c r="D15" s="17"/>
      <c r="E15" s="17"/>
      <c r="F15" s="17"/>
      <c r="G15" s="1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6"/>
      <c r="AC15" s="16"/>
      <c r="AD15" s="2"/>
      <c r="AE15" s="2"/>
      <c r="AF15" s="2"/>
      <c r="AG15" s="2"/>
      <c r="AH15" s="17">
        <f t="shared" si="0"/>
        <v>0</v>
      </c>
      <c r="AI15" s="17">
        <f t="shared" si="1"/>
        <v>0</v>
      </c>
    </row>
    <row r="16" spans="1:35" ht="20.25" customHeight="1" x14ac:dyDescent="0.35">
      <c r="A16" s="12">
        <v>10</v>
      </c>
      <c r="B16" s="17"/>
      <c r="C16" s="17"/>
      <c r="D16" s="17"/>
      <c r="E16" s="17"/>
      <c r="F16" s="17"/>
      <c r="G16" s="17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6"/>
      <c r="AC16" s="16"/>
      <c r="AD16" s="2"/>
      <c r="AE16" s="2"/>
      <c r="AF16" s="2"/>
      <c r="AG16" s="2"/>
      <c r="AH16" s="17">
        <f t="shared" si="0"/>
        <v>0</v>
      </c>
      <c r="AI16" s="17">
        <f t="shared" si="1"/>
        <v>0</v>
      </c>
    </row>
  </sheetData>
  <sortState ref="B7:AI10">
    <sortCondition descending="1" ref="AH7:AH10"/>
    <sortCondition descending="1" ref="AI7:AI10"/>
  </sortState>
  <mergeCells count="22">
    <mergeCell ref="A4:A6"/>
    <mergeCell ref="D4:F4"/>
    <mergeCell ref="G4:I4"/>
    <mergeCell ref="J4:L4"/>
    <mergeCell ref="M4:O4"/>
    <mergeCell ref="D5:F5"/>
    <mergeCell ref="G5:I5"/>
    <mergeCell ref="J5:L5"/>
    <mergeCell ref="M5:O5"/>
    <mergeCell ref="V4:X4"/>
    <mergeCell ref="P5:R5"/>
    <mergeCell ref="S5:U5"/>
    <mergeCell ref="AB4:AD4"/>
    <mergeCell ref="E2:AI2"/>
    <mergeCell ref="AE4:AG4"/>
    <mergeCell ref="AB5:AD5"/>
    <mergeCell ref="AE5:AG5"/>
    <mergeCell ref="V5:X5"/>
    <mergeCell ref="P4:R4"/>
    <mergeCell ref="S4:U4"/>
    <mergeCell ref="Y4:AA4"/>
    <mergeCell ref="Y5:AA5"/>
  </mergeCells>
  <pageMargins left="0" right="0" top="0" bottom="0" header="0" footer="0"/>
  <pageSetup paperSize="9" scale="54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22"/>
  <sheetViews>
    <sheetView zoomScale="80" zoomScaleNormal="80" workbookViewId="0">
      <selection activeCell="AH14" sqref="AH14"/>
    </sheetView>
  </sheetViews>
  <sheetFormatPr defaultRowHeight="15" x14ac:dyDescent="0.25"/>
  <cols>
    <col min="1" max="1" width="4.140625" bestFit="1" customWidth="1"/>
    <col min="2" max="2" width="34.42578125" bestFit="1" customWidth="1"/>
    <col min="3" max="3" width="12.7109375" customWidth="1"/>
    <col min="4" max="4" width="7.42578125" bestFit="1" customWidth="1"/>
    <col min="5" max="5" width="7.85546875" style="5" customWidth="1"/>
    <col min="6" max="6" width="6.140625" style="5" bestFit="1" customWidth="1"/>
    <col min="7" max="7" width="7.42578125" style="5" bestFit="1" customWidth="1"/>
    <col min="8" max="8" width="7.85546875" style="5" customWidth="1"/>
    <col min="9" max="9" width="6.140625" style="5" bestFit="1" customWidth="1"/>
    <col min="10" max="10" width="9.28515625" style="5" customWidth="1"/>
    <col min="11" max="11" width="10.7109375" style="5" customWidth="1"/>
    <col min="12" max="12" width="10.140625" style="5" customWidth="1"/>
    <col min="13" max="13" width="7.42578125" style="5" bestFit="1" customWidth="1"/>
    <col min="14" max="14" width="7.85546875" style="5" bestFit="1" customWidth="1"/>
    <col min="15" max="15" width="6.140625" style="5" bestFit="1" customWidth="1"/>
    <col min="16" max="16" width="7.42578125" style="5" bestFit="1" customWidth="1"/>
    <col min="17" max="17" width="7.85546875" style="5" bestFit="1" customWidth="1"/>
    <col min="18" max="18" width="6.42578125" style="5" bestFit="1" customWidth="1"/>
    <col min="19" max="19" width="7.42578125" style="5" bestFit="1" customWidth="1"/>
    <col min="20" max="20" width="7.85546875" style="5" bestFit="1" customWidth="1"/>
    <col min="21" max="21" width="6.42578125" style="5" bestFit="1" customWidth="1"/>
    <col min="22" max="22" width="7.42578125" style="5" bestFit="1" customWidth="1"/>
    <col min="23" max="23" width="7.85546875" style="5" bestFit="1" customWidth="1"/>
    <col min="24" max="24" width="6.42578125" style="5" bestFit="1" customWidth="1"/>
    <col min="25" max="27" width="6.42578125" style="5" customWidth="1"/>
    <col min="28" max="28" width="7.42578125" style="5" bestFit="1" customWidth="1"/>
    <col min="29" max="29" width="7.28515625" style="5" customWidth="1"/>
    <col min="30" max="30" width="6.42578125" style="5" bestFit="1" customWidth="1"/>
    <col min="31" max="31" width="7.42578125" bestFit="1" customWidth="1"/>
    <col min="32" max="32" width="7.85546875" bestFit="1" customWidth="1"/>
    <col min="33" max="33" width="6.5703125" customWidth="1"/>
    <col min="35" max="35" width="8" bestFit="1" customWidth="1"/>
  </cols>
  <sheetData>
    <row r="1" spans="1:35" ht="44.25" customHeight="1" x14ac:dyDescent="0.25"/>
    <row r="2" spans="1:35" ht="36.75" customHeight="1" x14ac:dyDescent="0.6">
      <c r="E2" s="37" t="s">
        <v>97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7.25" customHeight="1" x14ac:dyDescent="0.25"/>
    <row r="4" spans="1:35" x14ac:dyDescent="0.25">
      <c r="A4" s="30" t="s">
        <v>28</v>
      </c>
      <c r="B4" s="1" t="s">
        <v>30</v>
      </c>
      <c r="C4" s="1"/>
      <c r="D4" s="31" t="s">
        <v>22</v>
      </c>
      <c r="E4" s="32"/>
      <c r="F4" s="33"/>
      <c r="G4" s="31" t="s">
        <v>22</v>
      </c>
      <c r="H4" s="32"/>
      <c r="I4" s="33"/>
      <c r="J4" s="31" t="s">
        <v>31</v>
      </c>
      <c r="K4" s="32"/>
      <c r="L4" s="33"/>
      <c r="M4" s="31" t="s">
        <v>31</v>
      </c>
      <c r="N4" s="32"/>
      <c r="O4" s="33"/>
      <c r="P4" s="31" t="s">
        <v>31</v>
      </c>
      <c r="Q4" s="32"/>
      <c r="R4" s="33"/>
      <c r="S4" s="31" t="s">
        <v>31</v>
      </c>
      <c r="T4" s="32"/>
      <c r="U4" s="33"/>
      <c r="V4" s="31" t="s">
        <v>31</v>
      </c>
      <c r="W4" s="32"/>
      <c r="X4" s="33"/>
      <c r="Y4" s="31" t="s">
        <v>22</v>
      </c>
      <c r="Z4" s="32"/>
      <c r="AA4" s="33"/>
      <c r="AB4" s="31" t="s">
        <v>51</v>
      </c>
      <c r="AC4" s="32"/>
      <c r="AD4" s="33"/>
      <c r="AE4" s="31" t="s">
        <v>22</v>
      </c>
      <c r="AF4" s="32"/>
      <c r="AG4" s="33"/>
      <c r="AH4" s="1"/>
      <c r="AI4" s="5"/>
    </row>
    <row r="5" spans="1:35" ht="15.75" x14ac:dyDescent="0.25">
      <c r="A5" s="30"/>
      <c r="B5" s="2"/>
      <c r="C5" s="2"/>
      <c r="D5" s="34" t="s">
        <v>0</v>
      </c>
      <c r="E5" s="35"/>
      <c r="F5" s="36"/>
      <c r="G5" s="34" t="s">
        <v>57</v>
      </c>
      <c r="H5" s="35"/>
      <c r="I5" s="36"/>
      <c r="J5" s="34" t="s">
        <v>98</v>
      </c>
      <c r="K5" s="35"/>
      <c r="L5" s="36"/>
      <c r="M5" s="34" t="s">
        <v>24</v>
      </c>
      <c r="N5" s="35"/>
      <c r="O5" s="36"/>
      <c r="P5" s="34" t="s">
        <v>1</v>
      </c>
      <c r="Q5" s="35"/>
      <c r="R5" s="36"/>
      <c r="S5" s="34" t="s">
        <v>64</v>
      </c>
      <c r="T5" s="35"/>
      <c r="U5" s="36"/>
      <c r="V5" s="34" t="s">
        <v>99</v>
      </c>
      <c r="W5" s="35"/>
      <c r="X5" s="36"/>
      <c r="Y5" s="34" t="s">
        <v>100</v>
      </c>
      <c r="Z5" s="35"/>
      <c r="AA5" s="36"/>
      <c r="AB5" s="34" t="s">
        <v>101</v>
      </c>
      <c r="AC5" s="35"/>
      <c r="AD5" s="36"/>
      <c r="AE5" s="34" t="s">
        <v>102</v>
      </c>
      <c r="AF5" s="35"/>
      <c r="AG5" s="36"/>
      <c r="AH5" s="1"/>
      <c r="AI5" s="5"/>
    </row>
    <row r="6" spans="1:35" ht="15.75" x14ac:dyDescent="0.25">
      <c r="A6" s="30"/>
      <c r="B6" s="6" t="s">
        <v>26</v>
      </c>
      <c r="C6" s="6" t="s">
        <v>27</v>
      </c>
      <c r="D6" s="6" t="s">
        <v>56</v>
      </c>
      <c r="E6" s="6" t="s">
        <v>55</v>
      </c>
      <c r="F6" s="6" t="s">
        <v>21</v>
      </c>
      <c r="G6" s="6" t="s">
        <v>56</v>
      </c>
      <c r="H6" s="6" t="s">
        <v>55</v>
      </c>
      <c r="I6" s="6" t="s">
        <v>21</v>
      </c>
      <c r="J6" s="6" t="s">
        <v>56</v>
      </c>
      <c r="K6" s="6" t="s">
        <v>55</v>
      </c>
      <c r="L6" s="6" t="s">
        <v>21</v>
      </c>
      <c r="M6" s="6" t="s">
        <v>56</v>
      </c>
      <c r="N6" s="6" t="s">
        <v>55</v>
      </c>
      <c r="O6" s="6" t="s">
        <v>21</v>
      </c>
      <c r="P6" s="6" t="s">
        <v>56</v>
      </c>
      <c r="Q6" s="6" t="s">
        <v>55</v>
      </c>
      <c r="R6" s="6" t="s">
        <v>21</v>
      </c>
      <c r="S6" s="6" t="s">
        <v>56</v>
      </c>
      <c r="T6" s="6" t="s">
        <v>55</v>
      </c>
      <c r="U6" s="6" t="s">
        <v>21</v>
      </c>
      <c r="V6" s="6" t="s">
        <v>56</v>
      </c>
      <c r="W6" s="6" t="s">
        <v>55</v>
      </c>
      <c r="X6" s="6" t="s">
        <v>21</v>
      </c>
      <c r="Y6" s="6" t="s">
        <v>56</v>
      </c>
      <c r="Z6" s="6" t="s">
        <v>55</v>
      </c>
      <c r="AA6" s="6" t="s">
        <v>21</v>
      </c>
      <c r="AB6" s="6" t="s">
        <v>56</v>
      </c>
      <c r="AC6" s="6" t="s">
        <v>55</v>
      </c>
      <c r="AD6" s="6" t="s">
        <v>21</v>
      </c>
      <c r="AE6" s="6" t="s">
        <v>56</v>
      </c>
      <c r="AF6" s="6" t="s">
        <v>55</v>
      </c>
      <c r="AG6" s="6" t="s">
        <v>21</v>
      </c>
      <c r="AH6" s="4" t="s">
        <v>2</v>
      </c>
      <c r="AI6" s="7" t="s">
        <v>23</v>
      </c>
    </row>
    <row r="7" spans="1:35" ht="21" x14ac:dyDescent="0.35">
      <c r="A7" s="8">
        <v>1</v>
      </c>
      <c r="B7" s="3" t="s">
        <v>96</v>
      </c>
      <c r="C7" s="3" t="s">
        <v>74</v>
      </c>
      <c r="D7" s="22"/>
      <c r="E7" s="22"/>
      <c r="F7" s="22"/>
      <c r="G7" s="22">
        <v>50</v>
      </c>
      <c r="H7" s="22">
        <v>50</v>
      </c>
      <c r="I7" s="22">
        <v>188</v>
      </c>
      <c r="J7" s="22">
        <v>50</v>
      </c>
      <c r="K7" s="22">
        <v>50</v>
      </c>
      <c r="L7" s="22">
        <v>127</v>
      </c>
      <c r="M7" s="22">
        <v>50</v>
      </c>
      <c r="N7" s="22">
        <v>50</v>
      </c>
      <c r="O7" s="22">
        <v>149</v>
      </c>
      <c r="P7" s="22">
        <v>150</v>
      </c>
      <c r="Q7" s="22">
        <v>50</v>
      </c>
      <c r="R7" s="22">
        <v>48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1"/>
      <c r="AF7" s="1"/>
      <c r="AG7" s="1"/>
      <c r="AH7" s="17">
        <f t="shared" ref="AH7:AH19" si="0">D7+E7+G7+H7+J7+K7+M7+N7+P7+Q7+S7+T7+V7+W7+AB7+AC7+AE7+AF7</f>
        <v>500</v>
      </c>
      <c r="AI7" s="17">
        <f t="shared" ref="AI7:AI19" si="1">F7+I7+L7+O7+R7+U7+X7+AD7+AG7</f>
        <v>512</v>
      </c>
    </row>
    <row r="8" spans="1:35" ht="21" x14ac:dyDescent="0.35">
      <c r="A8" s="9">
        <v>2</v>
      </c>
      <c r="B8" s="17" t="s">
        <v>18</v>
      </c>
      <c r="C8" s="17" t="s">
        <v>6</v>
      </c>
      <c r="D8" s="18">
        <v>50</v>
      </c>
      <c r="E8" s="18">
        <v>50</v>
      </c>
      <c r="F8" s="18">
        <v>256</v>
      </c>
      <c r="G8" s="18"/>
      <c r="H8" s="18"/>
      <c r="I8" s="18"/>
      <c r="J8" s="18"/>
      <c r="K8" s="18"/>
      <c r="L8" s="18"/>
      <c r="M8" s="18">
        <v>50</v>
      </c>
      <c r="N8" s="18"/>
      <c r="O8" s="18">
        <v>10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22"/>
      <c r="AC8" s="22"/>
      <c r="AD8" s="22"/>
      <c r="AE8" s="18"/>
      <c r="AF8" s="18"/>
      <c r="AG8" s="18"/>
      <c r="AH8" s="17">
        <f t="shared" si="0"/>
        <v>150</v>
      </c>
      <c r="AI8" s="17">
        <f t="shared" si="1"/>
        <v>266</v>
      </c>
    </row>
    <row r="9" spans="1:35" ht="18" customHeight="1" x14ac:dyDescent="0.35">
      <c r="A9" s="8">
        <v>3</v>
      </c>
      <c r="B9" s="17" t="s">
        <v>104</v>
      </c>
      <c r="C9" s="17" t="s">
        <v>105</v>
      </c>
      <c r="D9" s="18"/>
      <c r="E9" s="18"/>
      <c r="F9" s="18"/>
      <c r="G9" s="18">
        <v>50</v>
      </c>
      <c r="H9" s="18">
        <v>50</v>
      </c>
      <c r="I9" s="18">
        <v>82</v>
      </c>
      <c r="J9" s="16"/>
      <c r="K9" s="16"/>
      <c r="L9" s="16"/>
      <c r="M9" s="16"/>
      <c r="N9" s="16"/>
      <c r="O9" s="16"/>
      <c r="P9" s="22">
        <v>1</v>
      </c>
      <c r="Q9" s="22">
        <v>0</v>
      </c>
      <c r="R9" s="22">
        <v>229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"/>
      <c r="AE9" s="1"/>
      <c r="AF9" s="1"/>
      <c r="AG9" s="1"/>
      <c r="AH9" s="17">
        <f t="shared" si="0"/>
        <v>101</v>
      </c>
      <c r="AI9" s="17">
        <f t="shared" si="1"/>
        <v>311</v>
      </c>
    </row>
    <row r="10" spans="1:35" ht="21" x14ac:dyDescent="0.35">
      <c r="A10" s="9">
        <v>4</v>
      </c>
      <c r="B10" s="17" t="s">
        <v>53</v>
      </c>
      <c r="C10" s="17" t="s">
        <v>34</v>
      </c>
      <c r="D10" s="18"/>
      <c r="E10" s="18"/>
      <c r="F10" s="18"/>
      <c r="G10" s="18"/>
      <c r="H10" s="18"/>
      <c r="I10" s="18"/>
      <c r="J10" s="16"/>
      <c r="K10" s="16"/>
      <c r="L10" s="16"/>
      <c r="M10" s="16"/>
      <c r="N10" s="16"/>
      <c r="O10" s="16"/>
      <c r="P10" s="22">
        <v>50</v>
      </c>
      <c r="Q10" s="22">
        <v>50</v>
      </c>
      <c r="R10" s="22">
        <v>242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8"/>
      <c r="AF10" s="18"/>
      <c r="AG10" s="18"/>
      <c r="AH10" s="17">
        <f t="shared" si="0"/>
        <v>100</v>
      </c>
      <c r="AI10" s="17">
        <f t="shared" si="1"/>
        <v>242</v>
      </c>
    </row>
    <row r="11" spans="1:35" ht="21" x14ac:dyDescent="0.35">
      <c r="A11" s="8">
        <v>5</v>
      </c>
      <c r="B11" s="17" t="s">
        <v>75</v>
      </c>
      <c r="C11" s="17" t="s">
        <v>42</v>
      </c>
      <c r="D11" s="18"/>
      <c r="E11" s="18"/>
      <c r="F11" s="18"/>
      <c r="G11" s="18"/>
      <c r="H11" s="18"/>
      <c r="I11" s="18"/>
      <c r="J11" s="22">
        <v>50</v>
      </c>
      <c r="K11" s="22">
        <v>50</v>
      </c>
      <c r="L11" s="22">
        <v>19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8"/>
      <c r="AF11" s="18"/>
      <c r="AG11" s="18"/>
      <c r="AH11" s="17">
        <f t="shared" si="0"/>
        <v>100</v>
      </c>
      <c r="AI11" s="17">
        <f t="shared" si="1"/>
        <v>19</v>
      </c>
    </row>
    <row r="12" spans="1:35" ht="21" x14ac:dyDescent="0.35">
      <c r="A12" s="12">
        <v>6</v>
      </c>
      <c r="B12" s="17" t="s">
        <v>41</v>
      </c>
      <c r="C12" s="17" t="s">
        <v>33</v>
      </c>
      <c r="D12" s="18"/>
      <c r="E12" s="18"/>
      <c r="F12" s="18"/>
      <c r="G12" s="18"/>
      <c r="H12" s="18"/>
      <c r="I12" s="18"/>
      <c r="J12" s="22">
        <v>50</v>
      </c>
      <c r="K12" s="22">
        <v>50</v>
      </c>
      <c r="L12" s="22">
        <v>19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18"/>
      <c r="AF12" s="18"/>
      <c r="AG12" s="18"/>
      <c r="AH12" s="17">
        <f t="shared" si="0"/>
        <v>100</v>
      </c>
      <c r="AI12" s="17">
        <f t="shared" si="1"/>
        <v>19</v>
      </c>
    </row>
    <row r="13" spans="1:35" ht="21" x14ac:dyDescent="0.35">
      <c r="A13" s="8">
        <v>7</v>
      </c>
      <c r="B13" s="17" t="s">
        <v>62</v>
      </c>
      <c r="C13" s="17" t="s">
        <v>36</v>
      </c>
      <c r="D13" s="18"/>
      <c r="E13" s="18"/>
      <c r="F13" s="18"/>
      <c r="G13" s="18"/>
      <c r="H13" s="18"/>
      <c r="I13" s="18"/>
      <c r="J13" s="22">
        <v>50</v>
      </c>
      <c r="K13" s="22">
        <v>50</v>
      </c>
      <c r="L13" s="22">
        <v>19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8"/>
      <c r="AC13" s="22"/>
      <c r="AD13" s="22"/>
      <c r="AE13" s="18"/>
      <c r="AF13" s="18"/>
      <c r="AG13" s="18"/>
      <c r="AH13" s="17">
        <f t="shared" si="0"/>
        <v>100</v>
      </c>
      <c r="AI13" s="17">
        <f t="shared" si="1"/>
        <v>19</v>
      </c>
    </row>
    <row r="14" spans="1:35" ht="21" x14ac:dyDescent="0.35">
      <c r="A14" s="12">
        <v>8</v>
      </c>
      <c r="B14" s="25" t="s">
        <v>39</v>
      </c>
      <c r="C14" s="25" t="s">
        <v>38</v>
      </c>
      <c r="D14" s="18"/>
      <c r="E14" s="18"/>
      <c r="F14" s="18"/>
      <c r="G14" s="18"/>
      <c r="H14" s="18"/>
      <c r="I14" s="18"/>
      <c r="J14" s="22"/>
      <c r="K14" s="22"/>
      <c r="L14" s="22"/>
      <c r="M14" s="22"/>
      <c r="N14" s="22">
        <v>50</v>
      </c>
      <c r="O14" s="22">
        <v>252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"/>
      <c r="AE14" s="1"/>
      <c r="AF14" s="1"/>
      <c r="AG14" s="1"/>
      <c r="AH14" s="17">
        <f t="shared" si="0"/>
        <v>50</v>
      </c>
      <c r="AI14" s="17">
        <f t="shared" si="1"/>
        <v>252</v>
      </c>
    </row>
    <row r="15" spans="1:35" ht="21" x14ac:dyDescent="0.35">
      <c r="A15" s="8">
        <v>9</v>
      </c>
      <c r="B15" s="17" t="s">
        <v>60</v>
      </c>
      <c r="C15" s="17" t="s">
        <v>61</v>
      </c>
      <c r="D15" s="18"/>
      <c r="E15" s="18"/>
      <c r="F15" s="18"/>
      <c r="G15" s="18"/>
      <c r="H15" s="18"/>
      <c r="I15" s="18"/>
      <c r="J15" s="22"/>
      <c r="K15" s="22"/>
      <c r="L15" s="22"/>
      <c r="M15" s="22"/>
      <c r="N15" s="22"/>
      <c r="O15" s="22"/>
      <c r="P15" s="22">
        <v>1</v>
      </c>
      <c r="Q15" s="22">
        <v>1</v>
      </c>
      <c r="R15" s="22">
        <v>240</v>
      </c>
      <c r="S15" s="22"/>
      <c r="T15" s="1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8"/>
      <c r="AF15" s="18"/>
      <c r="AG15" s="18"/>
      <c r="AH15" s="17">
        <f t="shared" si="0"/>
        <v>2</v>
      </c>
      <c r="AI15" s="17">
        <f t="shared" si="1"/>
        <v>240</v>
      </c>
    </row>
    <row r="16" spans="1:35" ht="20.25" customHeight="1" x14ac:dyDescent="0.35">
      <c r="A16" s="12">
        <v>10</v>
      </c>
      <c r="B16" s="17" t="s">
        <v>87</v>
      </c>
      <c r="C16" s="17" t="s">
        <v>88</v>
      </c>
      <c r="D16" s="18"/>
      <c r="E16" s="18"/>
      <c r="F16" s="18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 s="24"/>
      <c r="T16" s="24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1"/>
      <c r="AF16" s="1"/>
      <c r="AG16" s="1"/>
      <c r="AH16" s="17">
        <f t="shared" si="0"/>
        <v>0</v>
      </c>
      <c r="AI16" s="17">
        <f t="shared" si="1"/>
        <v>0</v>
      </c>
    </row>
    <row r="17" spans="1:35" ht="18" customHeight="1" x14ac:dyDescent="0.35">
      <c r="A17" s="8">
        <v>11</v>
      </c>
      <c r="B17" s="17" t="s">
        <v>83</v>
      </c>
      <c r="C17" s="17" t="s">
        <v>84</v>
      </c>
      <c r="D17" s="18"/>
      <c r="E17" s="18"/>
      <c r="F17" s="18"/>
      <c r="G17" s="18"/>
      <c r="H17" s="18"/>
      <c r="I17" s="18"/>
      <c r="J17" s="22"/>
      <c r="K17" s="22"/>
      <c r="L17" s="22"/>
      <c r="M17" s="18"/>
      <c r="N17" s="18"/>
      <c r="O17" s="18"/>
      <c r="P17" s="16"/>
      <c r="Q17" s="16"/>
      <c r="R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18"/>
      <c r="AF17" s="18"/>
      <c r="AG17" s="18"/>
      <c r="AH17" s="17">
        <f t="shared" si="0"/>
        <v>0</v>
      </c>
      <c r="AI17" s="17">
        <f t="shared" si="1"/>
        <v>0</v>
      </c>
    </row>
    <row r="18" spans="1:35" ht="21" customHeight="1" x14ac:dyDescent="0.35">
      <c r="A18" s="9">
        <v>12</v>
      </c>
      <c r="B18" s="17" t="s">
        <v>85</v>
      </c>
      <c r="C18" s="17" t="s">
        <v>86</v>
      </c>
      <c r="D18" s="18"/>
      <c r="E18" s="18"/>
      <c r="F18" s="18"/>
      <c r="G18" s="18"/>
      <c r="H18" s="15"/>
      <c r="I18" s="15"/>
      <c r="J18" s="16"/>
      <c r="K18" s="22"/>
      <c r="L18" s="22"/>
      <c r="M18" s="16"/>
      <c r="N18" s="16"/>
      <c r="O18" s="16"/>
      <c r="P18" s="16"/>
      <c r="Q18" s="16"/>
      <c r="R18" s="16"/>
      <c r="S18" s="22"/>
      <c r="T18" s="22"/>
      <c r="U18" s="22"/>
      <c r="V18" s="16"/>
      <c r="W18" s="16"/>
      <c r="X18" s="16"/>
      <c r="Y18" s="16"/>
      <c r="Z18" s="16"/>
      <c r="AA18" s="16"/>
      <c r="AB18" s="22"/>
      <c r="AC18" s="22"/>
      <c r="AD18" s="22"/>
      <c r="AE18" s="18"/>
      <c r="AF18" s="18"/>
      <c r="AG18" s="18"/>
      <c r="AH18" s="17">
        <f t="shared" si="0"/>
        <v>0</v>
      </c>
      <c r="AI18" s="17">
        <f t="shared" si="1"/>
        <v>0</v>
      </c>
    </row>
    <row r="19" spans="1:35" ht="21" customHeight="1" x14ac:dyDescent="0.35">
      <c r="A19" s="8">
        <v>13</v>
      </c>
      <c r="B19" s="17" t="s">
        <v>93</v>
      </c>
      <c r="C19" s="17" t="s">
        <v>94</v>
      </c>
      <c r="D19" s="18"/>
      <c r="E19" s="18"/>
      <c r="F19" s="18"/>
      <c r="G19" s="18"/>
      <c r="H19" s="18"/>
      <c r="I19" s="18"/>
      <c r="J19" s="22"/>
      <c r="K19" s="22"/>
      <c r="L19" s="22"/>
      <c r="M19" s="22"/>
      <c r="N19" s="22"/>
      <c r="O19" s="2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"/>
      <c r="AE19" s="22"/>
      <c r="AF19" s="22"/>
      <c r="AG19" s="22"/>
      <c r="AH19" s="17">
        <f t="shared" si="0"/>
        <v>0</v>
      </c>
      <c r="AI19" s="17">
        <f t="shared" si="1"/>
        <v>0</v>
      </c>
    </row>
    <row r="20" spans="1:35" ht="21" customHeight="1" x14ac:dyDescent="0.35">
      <c r="A20" s="9">
        <v>14</v>
      </c>
      <c r="B20" s="17"/>
      <c r="C20" s="17"/>
      <c r="D20" s="18"/>
      <c r="E20" s="18"/>
      <c r="F20" s="18"/>
      <c r="G20" s="18"/>
      <c r="H20" s="18"/>
      <c r="I20" s="18"/>
      <c r="J20" s="22"/>
      <c r="K20" s="22"/>
      <c r="L20" s="22"/>
      <c r="M20" s="22"/>
      <c r="N20" s="22"/>
      <c r="O20" s="22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6"/>
      <c r="AC20" s="22"/>
      <c r="AD20" s="22"/>
      <c r="AE20" s="1"/>
      <c r="AF20" s="1"/>
      <c r="AG20" s="1"/>
      <c r="AH20" s="17">
        <f t="shared" ref="AH20" si="2">D20+E20+G20+H20+J20+K20+M20+N20+P20+Q20+S20+T20+V20+W20+AB20+AC20+AE20+AF20</f>
        <v>0</v>
      </c>
      <c r="AI20" s="17">
        <f t="shared" ref="AI20" si="3">F20+I20+L20+O20+R20+U20+X20+AD20+AG20</f>
        <v>0</v>
      </c>
    </row>
    <row r="21" spans="1:35" ht="21" customHeight="1" x14ac:dyDescent="0.35">
      <c r="A21" s="8">
        <v>15</v>
      </c>
      <c r="B21" s="17"/>
      <c r="C21" s="17"/>
      <c r="D21" s="14"/>
      <c r="E21" s="14"/>
      <c r="F21" s="14"/>
      <c r="G21" s="14"/>
      <c r="H21" s="13"/>
      <c r="I21" s="13"/>
      <c r="J21" s="24"/>
      <c r="K21" s="24"/>
      <c r="L21" s="24"/>
      <c r="M21" s="24"/>
      <c r="N21" s="24"/>
      <c r="O21" s="24"/>
      <c r="P21" s="24"/>
      <c r="Q21" s="22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6"/>
      <c r="AC21" s="16"/>
      <c r="AD21" s="2"/>
      <c r="AE21" s="2"/>
      <c r="AF21" s="2"/>
      <c r="AG21" s="2"/>
      <c r="AH21" s="17">
        <f t="shared" ref="AH21:AH22" si="4">D21+E21+G21+H21+J21+K21+M21+N21+P21+Q21+S21+T21+V21+W21+AB21+AC21+AE21+AF21</f>
        <v>0</v>
      </c>
      <c r="AI21" s="17">
        <f t="shared" ref="AI21:AI22" si="5">F21+I21+L21+O21+R21+U21+X21+AD21+AG21</f>
        <v>0</v>
      </c>
    </row>
    <row r="22" spans="1:35" ht="21" customHeight="1" x14ac:dyDescent="0.35">
      <c r="A22" s="9">
        <v>16</v>
      </c>
      <c r="B22" s="17"/>
      <c r="C22" s="17"/>
      <c r="D22" s="17"/>
      <c r="E22" s="17"/>
      <c r="F22" s="17"/>
      <c r="G22" s="1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6"/>
      <c r="AC22" s="16"/>
      <c r="AD22" s="2"/>
      <c r="AE22" s="2"/>
      <c r="AF22" s="2"/>
      <c r="AG22" s="2"/>
      <c r="AH22" s="17">
        <f t="shared" si="4"/>
        <v>0</v>
      </c>
      <c r="AI22" s="17">
        <f t="shared" si="5"/>
        <v>0</v>
      </c>
    </row>
  </sheetData>
  <sortState ref="B7:AI19">
    <sortCondition descending="1" ref="AH7:AH19"/>
    <sortCondition descending="1" ref="AI7:AI19"/>
  </sortState>
  <mergeCells count="22">
    <mergeCell ref="S5:U5"/>
    <mergeCell ref="V5:X5"/>
    <mergeCell ref="AB4:AD4"/>
    <mergeCell ref="E2:AI2"/>
    <mergeCell ref="AE4:AG4"/>
    <mergeCell ref="AB5:AD5"/>
    <mergeCell ref="AE5:AG5"/>
    <mergeCell ref="P4:R4"/>
    <mergeCell ref="S4:U4"/>
    <mergeCell ref="V4:X4"/>
    <mergeCell ref="P5:R5"/>
    <mergeCell ref="Y4:AA4"/>
    <mergeCell ref="Y5:AA5"/>
    <mergeCell ref="A4:A6"/>
    <mergeCell ref="D4:F4"/>
    <mergeCell ref="G4:I4"/>
    <mergeCell ref="J4:L4"/>
    <mergeCell ref="M4:O4"/>
    <mergeCell ref="J5:L5"/>
    <mergeCell ref="M5:O5"/>
    <mergeCell ref="D5:F5"/>
    <mergeCell ref="G5:I5"/>
  </mergeCells>
  <pageMargins left="0" right="0" top="0.74803149606299213" bottom="0.15748031496062992" header="0.31496062992125984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D18" sqref="D18"/>
    </sheetView>
  </sheetViews>
  <sheetFormatPr defaultRowHeight="15" x14ac:dyDescent="0.25"/>
  <cols>
    <col min="2" max="2" width="37.5703125" customWidth="1"/>
    <col min="3" max="3" width="14.5703125" customWidth="1"/>
  </cols>
  <sheetData>
    <row r="2" spans="2:3" x14ac:dyDescent="0.25">
      <c r="C2" s="5"/>
    </row>
    <row r="3" spans="2:3" x14ac:dyDescent="0.25">
      <c r="C3" s="5" t="s">
        <v>65</v>
      </c>
    </row>
    <row r="4" spans="2:3" x14ac:dyDescent="0.25">
      <c r="B4" t="s">
        <v>66</v>
      </c>
      <c r="C4" s="5">
        <v>100</v>
      </c>
    </row>
    <row r="5" spans="2:3" x14ac:dyDescent="0.25">
      <c r="B5" t="s">
        <v>67</v>
      </c>
      <c r="C5" s="5">
        <v>50</v>
      </c>
    </row>
    <row r="6" spans="2:3" x14ac:dyDescent="0.25">
      <c r="B6" t="s">
        <v>68</v>
      </c>
      <c r="C6" s="5">
        <v>50</v>
      </c>
    </row>
    <row r="7" spans="2:3" x14ac:dyDescent="0.25">
      <c r="B7" t="s">
        <v>69</v>
      </c>
      <c r="C7" s="5">
        <v>2</v>
      </c>
    </row>
    <row r="8" spans="2:3" x14ac:dyDescent="0.25">
      <c r="B8" t="s">
        <v>70</v>
      </c>
      <c r="C8" s="5">
        <v>1</v>
      </c>
    </row>
    <row r="9" spans="2:3" x14ac:dyDescent="0.25">
      <c r="B9" t="s">
        <v>71</v>
      </c>
      <c r="C9" s="5">
        <v>1</v>
      </c>
    </row>
    <row r="10" spans="2:3" ht="15.75" thickBot="1" x14ac:dyDescent="0.3">
      <c r="C10" s="5"/>
    </row>
    <row r="11" spans="2:3" ht="15.75" thickBot="1" x14ac:dyDescent="0.3">
      <c r="B11" s="23" t="s">
        <v>72</v>
      </c>
      <c r="C11" s="5"/>
    </row>
    <row r="12" spans="2:3" x14ac:dyDescent="0.25">
      <c r="B12" s="38" t="s">
        <v>73</v>
      </c>
      <c r="C12" s="5"/>
    </row>
    <row r="13" spans="2:3" x14ac:dyDescent="0.25">
      <c r="B13" s="39"/>
      <c r="C13" s="5"/>
    </row>
    <row r="14" spans="2:3" x14ac:dyDescent="0.25">
      <c r="B14" s="39"/>
      <c r="C14" s="5"/>
    </row>
    <row r="15" spans="2:3" x14ac:dyDescent="0.25">
      <c r="B15" s="39"/>
      <c r="C15" s="5"/>
    </row>
    <row r="16" spans="2:3" x14ac:dyDescent="0.25">
      <c r="B16" s="39"/>
      <c r="C16" s="5"/>
    </row>
    <row r="17" spans="2:3" ht="15.75" thickBot="1" x14ac:dyDescent="0.3">
      <c r="B17" s="40"/>
      <c r="C17" s="5"/>
    </row>
  </sheetData>
  <mergeCells count="1">
    <mergeCell ref="B12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jazdci</vt:lpstr>
      <vt:lpstr>ženy</vt:lpstr>
      <vt:lpstr>spolujazdci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2019-09-20T11:34:58Z</dcterms:modified>
</cp:coreProperties>
</file>