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420" windowHeight="7760"/>
  </bookViews>
  <sheets>
    <sheet name="Súťaž tímov EaR 2015" sheetId="1" r:id="rId1"/>
  </sheets>
  <calcPr calcId="124519"/>
</workbook>
</file>

<file path=xl/calcChain.xml><?xml version="1.0" encoding="utf-8"?>
<calcChain xmlns="http://schemas.openxmlformats.org/spreadsheetml/2006/main">
  <c r="AA75" i="1"/>
  <c r="AA39"/>
  <c r="AA27"/>
  <c r="AA9"/>
  <c r="AA3"/>
  <c r="W27"/>
  <c r="X3"/>
  <c r="X81"/>
  <c r="W81"/>
  <c r="X75"/>
  <c r="W75"/>
  <c r="X69"/>
  <c r="W69"/>
  <c r="X63"/>
  <c r="W63"/>
  <c r="X57"/>
  <c r="W57"/>
  <c r="X51"/>
  <c r="W51"/>
  <c r="X45"/>
  <c r="W45"/>
  <c r="X39"/>
  <c r="W39"/>
  <c r="X33"/>
  <c r="W33"/>
  <c r="X27"/>
  <c r="X21"/>
  <c r="W21"/>
  <c r="X15"/>
  <c r="W15"/>
  <c r="X9"/>
  <c r="W9"/>
  <c r="W3"/>
  <c r="U75"/>
  <c r="T75"/>
  <c r="R75"/>
  <c r="Q75"/>
  <c r="S75" s="1"/>
  <c r="S76" s="1"/>
  <c r="O75"/>
  <c r="N75"/>
  <c r="L75"/>
  <c r="M75" s="1"/>
  <c r="M76" s="1"/>
  <c r="I75"/>
  <c r="H75"/>
  <c r="U63"/>
  <c r="T63"/>
  <c r="R63"/>
  <c r="Q63"/>
  <c r="U69"/>
  <c r="T69"/>
  <c r="R69"/>
  <c r="Q69"/>
  <c r="O69"/>
  <c r="U57"/>
  <c r="T57"/>
  <c r="R57"/>
  <c r="Q57"/>
  <c r="O57"/>
  <c r="N57"/>
  <c r="O63"/>
  <c r="N63"/>
  <c r="N69"/>
  <c r="L69"/>
  <c r="L63"/>
  <c r="L57"/>
  <c r="K63"/>
  <c r="K69"/>
  <c r="I63"/>
  <c r="I69"/>
  <c r="H57"/>
  <c r="H69"/>
  <c r="H63"/>
  <c r="J63" s="1"/>
  <c r="U81"/>
  <c r="T81"/>
  <c r="R81"/>
  <c r="Q81"/>
  <c r="O81"/>
  <c r="N81"/>
  <c r="L81"/>
  <c r="K81"/>
  <c r="I81"/>
  <c r="H81"/>
  <c r="F81"/>
  <c r="E81"/>
  <c r="F75"/>
  <c r="E75"/>
  <c r="F69"/>
  <c r="E69"/>
  <c r="G69" s="1"/>
  <c r="F63"/>
  <c r="E63"/>
  <c r="E57"/>
  <c r="F57"/>
  <c r="U51"/>
  <c r="T51"/>
  <c r="R51"/>
  <c r="Q51"/>
  <c r="O51"/>
  <c r="N51"/>
  <c r="L51"/>
  <c r="K51"/>
  <c r="M51" s="1"/>
  <c r="I51"/>
  <c r="H51"/>
  <c r="F51"/>
  <c r="E51"/>
  <c r="G51" s="1"/>
  <c r="U45"/>
  <c r="T45"/>
  <c r="R45"/>
  <c r="Q45"/>
  <c r="S45" s="1"/>
  <c r="O45"/>
  <c r="N45"/>
  <c r="L45"/>
  <c r="K45"/>
  <c r="I45"/>
  <c r="H45"/>
  <c r="F45"/>
  <c r="E45"/>
  <c r="K57"/>
  <c r="I57"/>
  <c r="J57" s="1"/>
  <c r="L39"/>
  <c r="K39"/>
  <c r="L33"/>
  <c r="K33"/>
  <c r="L27"/>
  <c r="K27"/>
  <c r="L21"/>
  <c r="K21"/>
  <c r="L15"/>
  <c r="K15"/>
  <c r="L9"/>
  <c r="K9"/>
  <c r="L3"/>
  <c r="K3"/>
  <c r="N39"/>
  <c r="O39"/>
  <c r="T39"/>
  <c r="U39"/>
  <c r="N33"/>
  <c r="O33"/>
  <c r="T33"/>
  <c r="U33"/>
  <c r="N27"/>
  <c r="O27"/>
  <c r="T27"/>
  <c r="U27"/>
  <c r="N21"/>
  <c r="O21"/>
  <c r="T21"/>
  <c r="U21"/>
  <c r="N15"/>
  <c r="O15"/>
  <c r="T15"/>
  <c r="U15"/>
  <c r="N9"/>
  <c r="O9"/>
  <c r="T9"/>
  <c r="U9"/>
  <c r="N3"/>
  <c r="O3"/>
  <c r="T3"/>
  <c r="V3" s="1"/>
  <c r="R39"/>
  <c r="Q39"/>
  <c r="I39"/>
  <c r="H39"/>
  <c r="F39"/>
  <c r="E39"/>
  <c r="G39" s="1"/>
  <c r="R33"/>
  <c r="Q33"/>
  <c r="I33"/>
  <c r="H33"/>
  <c r="F33"/>
  <c r="E33"/>
  <c r="R27"/>
  <c r="Q27"/>
  <c r="S27" s="1"/>
  <c r="S28" s="1"/>
  <c r="I27"/>
  <c r="H27"/>
  <c r="F27"/>
  <c r="E27"/>
  <c r="G27" s="1"/>
  <c r="R21"/>
  <c r="Q21"/>
  <c r="I21"/>
  <c r="H21"/>
  <c r="F21"/>
  <c r="E21"/>
  <c r="R15"/>
  <c r="Q15"/>
  <c r="I15"/>
  <c r="H15"/>
  <c r="F15"/>
  <c r="E15"/>
  <c r="R9"/>
  <c r="Q9"/>
  <c r="I9"/>
  <c r="H9"/>
  <c r="F9"/>
  <c r="E9"/>
  <c r="Q3"/>
  <c r="S3" s="1"/>
  <c r="S4" s="1"/>
  <c r="F3"/>
  <c r="E3"/>
  <c r="I3"/>
  <c r="H3"/>
  <c r="J81"/>
  <c r="J82" s="1"/>
  <c r="P81"/>
  <c r="P82" s="1"/>
  <c r="V81"/>
  <c r="V82" s="1"/>
  <c r="G75"/>
  <c r="P3"/>
  <c r="P4" s="1"/>
  <c r="P21" l="1"/>
  <c r="P39"/>
  <c r="P15"/>
  <c r="G81"/>
  <c r="G82" s="1"/>
  <c r="M81"/>
  <c r="M82" s="1"/>
  <c r="P27"/>
  <c r="S51"/>
  <c r="Y3"/>
  <c r="Y4" s="1"/>
  <c r="G21"/>
  <c r="S57"/>
  <c r="M9"/>
  <c r="M21"/>
  <c r="G3"/>
  <c r="S81"/>
  <c r="S82" s="1"/>
  <c r="S63"/>
  <c r="S39"/>
  <c r="S40" s="1"/>
  <c r="P9"/>
  <c r="M33"/>
  <c r="S15"/>
  <c r="G33"/>
  <c r="J39"/>
  <c r="AA81"/>
  <c r="AA82" s="1"/>
  <c r="G9"/>
  <c r="P33"/>
  <c r="J3"/>
  <c r="S9"/>
  <c r="J21"/>
  <c r="S33"/>
  <c r="M45"/>
  <c r="P63"/>
  <c r="Y9"/>
  <c r="Y21"/>
  <c r="AA21" s="1"/>
  <c r="Y33"/>
  <c r="AA33" s="1"/>
  <c r="Y45"/>
  <c r="AA45" s="1"/>
  <c r="Y57"/>
  <c r="AA57" s="1"/>
  <c r="Y69"/>
  <c r="AA69" s="1"/>
  <c r="Y81"/>
  <c r="Y82" s="1"/>
  <c r="J27"/>
  <c r="M3"/>
  <c r="M15"/>
  <c r="M27"/>
  <c r="M39"/>
  <c r="M57"/>
  <c r="J51"/>
  <c r="P51"/>
  <c r="G63"/>
  <c r="M63"/>
  <c r="P69"/>
  <c r="J75"/>
  <c r="P75"/>
  <c r="J15"/>
  <c r="G45"/>
  <c r="J9"/>
  <c r="G15"/>
  <c r="G40" s="1"/>
  <c r="S21"/>
  <c r="J33"/>
  <c r="J45"/>
  <c r="J46" s="1"/>
  <c r="P45"/>
  <c r="P52" s="1"/>
  <c r="J69"/>
  <c r="P57"/>
  <c r="S69"/>
  <c r="S70" s="1"/>
  <c r="Y15"/>
  <c r="AA15" s="1"/>
  <c r="Y27"/>
  <c r="Y39"/>
  <c r="Y51"/>
  <c r="AA51" s="1"/>
  <c r="Y63"/>
  <c r="AA63" s="1"/>
  <c r="Y75"/>
  <c r="M69"/>
  <c r="V63"/>
  <c r="V69"/>
  <c r="V75"/>
  <c r="V57"/>
  <c r="V45"/>
  <c r="V33"/>
  <c r="V21"/>
  <c r="V51"/>
  <c r="V39"/>
  <c r="V15"/>
  <c r="G57"/>
  <c r="V9"/>
  <c r="V27"/>
  <c r="J4"/>
  <c r="M4"/>
  <c r="J10"/>
  <c r="M28"/>
  <c r="M70"/>
  <c r="P76"/>
  <c r="P40" l="1"/>
  <c r="J34"/>
  <c r="G58"/>
  <c r="P16"/>
  <c r="Y28"/>
  <c r="Y40"/>
  <c r="S16"/>
  <c r="J28"/>
  <c r="G52"/>
  <c r="Y22"/>
  <c r="Y52"/>
  <c r="Y70"/>
  <c r="P34"/>
  <c r="S46"/>
  <c r="G34"/>
  <c r="P70"/>
  <c r="J52"/>
  <c r="M22"/>
  <c r="Y76"/>
  <c r="S34"/>
  <c r="M64"/>
  <c r="M46"/>
  <c r="M34"/>
  <c r="J40"/>
  <c r="J16"/>
  <c r="P22"/>
  <c r="P46"/>
  <c r="M16"/>
  <c r="G10"/>
  <c r="G16"/>
  <c r="J58"/>
  <c r="G76"/>
  <c r="Y34"/>
  <c r="S64"/>
  <c r="J64"/>
  <c r="M58"/>
  <c r="M10"/>
  <c r="J22"/>
  <c r="P64"/>
  <c r="P28"/>
  <c r="M40"/>
  <c r="G64"/>
  <c r="G22"/>
  <c r="G28"/>
  <c r="Y64"/>
  <c r="Y46"/>
  <c r="Y16"/>
  <c r="S10"/>
  <c r="S52"/>
  <c r="J76"/>
  <c r="J70"/>
  <c r="M52"/>
  <c r="G46"/>
  <c r="P58"/>
  <c r="P10"/>
  <c r="G4"/>
  <c r="G70"/>
  <c r="Y58"/>
  <c r="S22"/>
  <c r="Y10"/>
  <c r="S58"/>
  <c r="V58"/>
  <c r="V40"/>
  <c r="V4"/>
  <c r="V16"/>
  <c r="V28"/>
  <c r="V70"/>
  <c r="V76"/>
  <c r="V46"/>
  <c r="V22"/>
  <c r="V10"/>
  <c r="V52"/>
  <c r="V34"/>
  <c r="V64"/>
  <c r="AA4" l="1"/>
  <c r="AA70"/>
  <c r="AA76"/>
  <c r="AA52"/>
  <c r="AA22"/>
  <c r="AA46"/>
  <c r="AA16"/>
  <c r="AA40"/>
  <c r="AA58"/>
  <c r="AA10"/>
  <c r="AA34"/>
  <c r="AA64"/>
  <c r="AA28"/>
</calcChain>
</file>

<file path=xl/sharedStrings.xml><?xml version="1.0" encoding="utf-8"?>
<sst xmlns="http://schemas.openxmlformats.org/spreadsheetml/2006/main" count="171" uniqueCount="101">
  <si>
    <t>1.d</t>
  </si>
  <si>
    <t>2.d</t>
  </si>
  <si>
    <t>Spolu</t>
  </si>
  <si>
    <t>Enduro Team Suchodolie</t>
  </si>
  <si>
    <t>Žaškov</t>
  </si>
  <si>
    <t>SPOLU</t>
  </si>
  <si>
    <t>SP E3</t>
  </si>
  <si>
    <t>MMSR E3</t>
  </si>
  <si>
    <t>Superveterán</t>
  </si>
  <si>
    <t>MMSR E2</t>
  </si>
  <si>
    <t>MMSR E1</t>
  </si>
  <si>
    <t>SP E1</t>
  </si>
  <si>
    <t>SP E2</t>
  </si>
  <si>
    <t>Hobby 4T</t>
  </si>
  <si>
    <t>Enduro Koperbent Team</t>
  </si>
  <si>
    <t>Skýcov</t>
  </si>
  <si>
    <t>B. Mikuláš</t>
  </si>
  <si>
    <t>Por</t>
  </si>
  <si>
    <t>PORADIE</t>
  </si>
  <si>
    <t>Hobby 125</t>
  </si>
  <si>
    <t>Erik Maringa</t>
  </si>
  <si>
    <t>Patrik Maringa</t>
  </si>
  <si>
    <t>Pavol Kopčan</t>
  </si>
  <si>
    <t>Ján Kostelanský</t>
  </si>
  <si>
    <t>Jakub Kostelanský</t>
  </si>
  <si>
    <t>Michal Kostelanský</t>
  </si>
  <si>
    <t>Peter Sovík</t>
  </si>
  <si>
    <t>Podmanotím SMX</t>
  </si>
  <si>
    <t>Róbert Cigánek</t>
  </si>
  <si>
    <t>Peter Kollár</t>
  </si>
  <si>
    <t>Jozef Marenčák</t>
  </si>
  <si>
    <t>Garmin Enduro Racing</t>
  </si>
  <si>
    <t>Michal Trník</t>
  </si>
  <si>
    <t>Daniel Vokel</t>
  </si>
  <si>
    <t>Marek Kuriš</t>
  </si>
  <si>
    <t>Radoslav Kostelanský</t>
  </si>
  <si>
    <t>Žilinskí rebeli</t>
  </si>
  <si>
    <t>Radoslav Štadáni</t>
  </si>
  <si>
    <t>Tomáš Hodas</t>
  </si>
  <si>
    <t>Andrej Chobot</t>
  </si>
  <si>
    <t>Dušan Knapec</t>
  </si>
  <si>
    <t>Pemamoto Team</t>
  </si>
  <si>
    <t>Tomáš Hošták</t>
  </si>
  <si>
    <t>Marek Masný</t>
  </si>
  <si>
    <t>Lišov</t>
  </si>
  <si>
    <t>MMSR Kadet</t>
  </si>
  <si>
    <t>Igor Šajgal</t>
  </si>
  <si>
    <t>Ivan Belko</t>
  </si>
  <si>
    <t>Motocross Club Skýcov</t>
  </si>
  <si>
    <t>Marián Matejov</t>
  </si>
  <si>
    <t>Andrej Šedivý</t>
  </si>
  <si>
    <t>Erik Siklienka</t>
  </si>
  <si>
    <t>Thomas Hostinský</t>
  </si>
  <si>
    <t>Vladimír Vlha</t>
  </si>
  <si>
    <t>Karin Hostinská</t>
  </si>
  <si>
    <t>Matej Slamka</t>
  </si>
  <si>
    <t>Tomáš Linet</t>
  </si>
  <si>
    <t>Denis Šteller</t>
  </si>
  <si>
    <t>Miroslav Sovík</t>
  </si>
  <si>
    <t>Mário Fajbík</t>
  </si>
  <si>
    <t>Martin Bušovský</t>
  </si>
  <si>
    <t>PB RACING TEAM</t>
  </si>
  <si>
    <t>Vladimír Preis</t>
  </si>
  <si>
    <t>Dávid Tomášek</t>
  </si>
  <si>
    <t>Juraj Omelka</t>
  </si>
  <si>
    <t>PZ PLUS AUTOSTAR</t>
  </si>
  <si>
    <t>Pavol Zachar</t>
  </si>
  <si>
    <t>Pavel Danák</t>
  </si>
  <si>
    <t>Jaroslav Galovič</t>
  </si>
  <si>
    <t>Radovan Kopčan</t>
  </si>
  <si>
    <t>Jack Daniels Team</t>
  </si>
  <si>
    <t>Miroslav Kliman</t>
  </si>
  <si>
    <t>Tomáš Gašperan</t>
  </si>
  <si>
    <t>Jozef Medveď</t>
  </si>
  <si>
    <t>Rudolf Siklienka</t>
  </si>
  <si>
    <t>Erika Gahérová</t>
  </si>
  <si>
    <t>Peter Michalka</t>
  </si>
  <si>
    <t>Ľubomír Huús</t>
  </si>
  <si>
    <t>Katka Juríčková</t>
  </si>
  <si>
    <t>Dušan Paulen</t>
  </si>
  <si>
    <t>Pavol Hain</t>
  </si>
  <si>
    <t>EaR - Súťaž tímov 2016</t>
  </si>
  <si>
    <t>Peter Karunmík</t>
  </si>
  <si>
    <t>Adrián Gálik</t>
  </si>
  <si>
    <t>Michal Poluch</t>
  </si>
  <si>
    <t>Hobby 250</t>
  </si>
  <si>
    <t>Motor Team Prievidza I.</t>
  </si>
  <si>
    <t>Motor Team Prievidza II.</t>
  </si>
  <si>
    <t>Veterán</t>
  </si>
  <si>
    <t>Miroslav Madigár</t>
  </si>
  <si>
    <t>Dorast</t>
  </si>
  <si>
    <t>Jozef Parašin</t>
  </si>
  <si>
    <t>Veteran</t>
  </si>
  <si>
    <t>Adam Gajdoš</t>
  </si>
  <si>
    <t>Mário Vrtoch</t>
  </si>
  <si>
    <t>Miroslav Švec</t>
  </si>
  <si>
    <t>Peter Garabík</t>
  </si>
  <si>
    <t>Trtoeverts team PB</t>
  </si>
  <si>
    <t>Morovno</t>
  </si>
  <si>
    <t>Polomka</t>
  </si>
  <si>
    <t>Gelnica</t>
  </si>
</sst>
</file>

<file path=xl/styles.xml><?xml version="1.0" encoding="utf-8"?>
<styleSheet xmlns="http://schemas.openxmlformats.org/spreadsheetml/2006/main">
  <fonts count="9">
    <font>
      <sz val="9"/>
      <color theme="1"/>
      <name val="Calibri"/>
      <family val="2"/>
      <charset val="238"/>
      <scheme val="minor"/>
    </font>
    <font>
      <b/>
      <sz val="8"/>
      <color indexed="8"/>
      <name val="Calibri"/>
      <family val="2"/>
      <charset val="238"/>
    </font>
    <font>
      <b/>
      <sz val="14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8"/>
      <color rgb="FFFF0000"/>
      <name val="Calibri"/>
      <family val="2"/>
      <charset val="238"/>
      <scheme val="minor"/>
    </font>
    <font>
      <sz val="8"/>
      <color indexed="8"/>
      <name val="Calibri"/>
      <family val="2"/>
      <charset val="238"/>
      <scheme val="minor"/>
    </font>
    <font>
      <b/>
      <sz val="2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2" borderId="16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6" fillId="0" borderId="13" xfId="0" applyFont="1" applyFill="1" applyBorder="1" applyAlignment="1">
      <alignment vertical="center"/>
    </xf>
    <xf numFmtId="0" fontId="3" fillId="4" borderId="2" xfId="0" applyFont="1" applyFill="1" applyBorder="1" applyAlignment="1">
      <alignment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0" fontId="3" fillId="0" borderId="25" xfId="0" applyFont="1" applyBorder="1" applyAlignment="1">
      <alignment horizontal="center" vertical="center"/>
    </xf>
    <xf numFmtId="0" fontId="3" fillId="4" borderId="26" xfId="0" applyFont="1" applyFill="1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31" xfId="0" applyFont="1" applyFill="1" applyBorder="1" applyAlignment="1">
      <alignment vertical="center"/>
    </xf>
    <xf numFmtId="0" fontId="3" fillId="4" borderId="13" xfId="0" applyFont="1" applyFill="1" applyBorder="1" applyAlignment="1">
      <alignment vertical="center"/>
    </xf>
    <xf numFmtId="0" fontId="3" fillId="4" borderId="31" xfId="0" applyFont="1" applyFill="1" applyBorder="1" applyAlignment="1">
      <alignment vertical="center"/>
    </xf>
    <xf numFmtId="0" fontId="3" fillId="4" borderId="5" xfId="0" applyFont="1" applyFill="1" applyBorder="1" applyAlignment="1">
      <alignment vertical="center"/>
    </xf>
    <xf numFmtId="0" fontId="3" fillId="4" borderId="30" xfId="0" applyFont="1" applyFill="1" applyBorder="1" applyAlignment="1">
      <alignment vertical="center"/>
    </xf>
    <xf numFmtId="0" fontId="6" fillId="0" borderId="32" xfId="0" applyFont="1" applyBorder="1" applyAlignment="1">
      <alignment horizontal="center" vertical="center"/>
    </xf>
    <xf numFmtId="0" fontId="3" fillId="4" borderId="22" xfId="0" applyFont="1" applyFill="1" applyBorder="1" applyAlignment="1">
      <alignment vertical="center"/>
    </xf>
    <xf numFmtId="0" fontId="3" fillId="4" borderId="33" xfId="0" applyFont="1" applyFill="1" applyBorder="1" applyAlignment="1">
      <alignment vertical="center"/>
    </xf>
    <xf numFmtId="0" fontId="6" fillId="0" borderId="34" xfId="0" applyFont="1" applyBorder="1" applyAlignment="1">
      <alignment horizontal="center" vertical="center"/>
    </xf>
    <xf numFmtId="0" fontId="3" fillId="4" borderId="35" xfId="0" applyFont="1" applyFill="1" applyBorder="1" applyAlignment="1">
      <alignment vertical="center"/>
    </xf>
    <xf numFmtId="0" fontId="3" fillId="4" borderId="36" xfId="0" applyFont="1" applyFill="1" applyBorder="1" applyAlignment="1">
      <alignment vertical="center"/>
    </xf>
    <xf numFmtId="0" fontId="3" fillId="0" borderId="37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4" fillId="5" borderId="3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5" borderId="40" xfId="0" applyFont="1" applyFill="1" applyBorder="1" applyAlignment="1">
      <alignment horizontal="center" vertical="center"/>
    </xf>
    <xf numFmtId="0" fontId="4" fillId="5" borderId="39" xfId="0" applyFont="1" applyFill="1" applyBorder="1" applyAlignment="1">
      <alignment horizontal="center" vertical="center"/>
    </xf>
    <xf numFmtId="0" fontId="1" fillId="5" borderId="42" xfId="0" applyFont="1" applyFill="1" applyBorder="1" applyAlignment="1">
      <alignment horizontal="left" vertical="center"/>
    </xf>
    <xf numFmtId="0" fontId="1" fillId="5" borderId="7" xfId="0" applyFont="1" applyFill="1" applyBorder="1" applyAlignment="1">
      <alignment horizontal="left" vertical="center"/>
    </xf>
    <xf numFmtId="0" fontId="1" fillId="5" borderId="16" xfId="0" applyFont="1" applyFill="1" applyBorder="1" applyAlignment="1">
      <alignment horizontal="left" vertical="center"/>
    </xf>
    <xf numFmtId="0" fontId="8" fillId="0" borderId="43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2" fillId="6" borderId="46" xfId="0" applyFont="1" applyFill="1" applyBorder="1" applyAlignment="1">
      <alignment horizontal="center" vertical="center"/>
    </xf>
    <xf numFmtId="0" fontId="2" fillId="6" borderId="47" xfId="0" applyFont="1" applyFill="1" applyBorder="1" applyAlignment="1">
      <alignment horizontal="center" vertical="center"/>
    </xf>
    <xf numFmtId="0" fontId="2" fillId="6" borderId="48" xfId="0" applyFont="1" applyFill="1" applyBorder="1" applyAlignment="1">
      <alignment horizontal="center" vertical="center"/>
    </xf>
    <xf numFmtId="0" fontId="2" fillId="6" borderId="20" xfId="0" applyFont="1" applyFill="1" applyBorder="1" applyAlignment="1">
      <alignment horizontal="center" vertical="center"/>
    </xf>
    <xf numFmtId="0" fontId="2" fillId="6" borderId="49" xfId="0" applyFont="1" applyFill="1" applyBorder="1" applyAlignment="1">
      <alignment horizontal="center" vertical="center"/>
    </xf>
    <xf numFmtId="0" fontId="2" fillId="6" borderId="50" xfId="0" applyFont="1" applyFill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</cellXfs>
  <cellStyles count="1">
    <cellStyle name="normáln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E86"/>
  <sheetViews>
    <sheetView tabSelected="1" topLeftCell="A33" zoomScale="115" zoomScaleNormal="115" workbookViewId="0">
      <selection activeCell="X70" sqref="X70"/>
    </sheetView>
  </sheetViews>
  <sheetFormatPr defaultColWidth="9.33203125" defaultRowHeight="10.5"/>
  <cols>
    <col min="1" max="1" width="0.6640625" style="23" customWidth="1"/>
    <col min="2" max="2" width="4.109375" style="1" bestFit="1" customWidth="1"/>
    <col min="3" max="3" width="16.33203125" style="1" bestFit="1" customWidth="1"/>
    <col min="4" max="4" width="11.77734375" style="23" bestFit="1" customWidth="1"/>
    <col min="5" max="6" width="4" style="1" customWidth="1"/>
    <col min="7" max="7" width="7.33203125" style="1" customWidth="1"/>
    <col min="8" max="9" width="4" style="1" customWidth="1"/>
    <col min="10" max="10" width="6" style="1" customWidth="1"/>
    <col min="11" max="12" width="4" style="1" customWidth="1"/>
    <col min="13" max="13" width="5.77734375" style="1" bestFit="1" customWidth="1"/>
    <col min="14" max="15" width="4" style="1" customWidth="1"/>
    <col min="16" max="16" width="6.44140625" style="1" customWidth="1"/>
    <col min="17" max="18" width="4" style="1" customWidth="1"/>
    <col min="19" max="19" width="6.77734375" style="1" customWidth="1"/>
    <col min="20" max="21" width="4" style="1" customWidth="1"/>
    <col min="22" max="22" width="5.44140625" style="1" bestFit="1" customWidth="1"/>
    <col min="23" max="24" width="4" style="1" customWidth="1"/>
    <col min="25" max="25" width="5.44140625" style="1" bestFit="1" customWidth="1"/>
    <col min="26" max="26" width="0.6640625" style="1" customWidth="1"/>
    <col min="27" max="27" width="8.44140625" style="7" bestFit="1" customWidth="1"/>
    <col min="28" max="28" width="5.109375" style="6" customWidth="1"/>
    <col min="29" max="29" width="5.44140625" style="6" bestFit="1" customWidth="1"/>
    <col min="30" max="30" width="9.33203125" style="23"/>
    <col min="31" max="31" width="7.109375" style="23" customWidth="1"/>
    <col min="32" max="32" width="9.33203125" style="23"/>
    <col min="33" max="33" width="8.44140625" style="23" customWidth="1"/>
    <col min="34" max="16384" width="9.33203125" style="23"/>
  </cols>
  <sheetData>
    <row r="1" spans="2:31" ht="8.25" customHeight="1">
      <c r="B1" s="71" t="s">
        <v>81</v>
      </c>
      <c r="C1" s="72"/>
      <c r="D1" s="73"/>
      <c r="E1" s="77" t="s">
        <v>16</v>
      </c>
      <c r="F1" s="78"/>
      <c r="G1" s="26" t="s">
        <v>2</v>
      </c>
      <c r="H1" s="77" t="s">
        <v>15</v>
      </c>
      <c r="I1" s="78"/>
      <c r="J1" s="26" t="s">
        <v>2</v>
      </c>
      <c r="K1" s="77" t="s">
        <v>44</v>
      </c>
      <c r="L1" s="78"/>
      <c r="M1" s="26" t="s">
        <v>2</v>
      </c>
      <c r="N1" s="77" t="s">
        <v>98</v>
      </c>
      <c r="O1" s="78"/>
      <c r="P1" s="26" t="s">
        <v>2</v>
      </c>
      <c r="Q1" s="77" t="s">
        <v>99</v>
      </c>
      <c r="R1" s="78"/>
      <c r="S1" s="26" t="s">
        <v>2</v>
      </c>
      <c r="T1" s="77" t="s">
        <v>4</v>
      </c>
      <c r="U1" s="78"/>
      <c r="V1" s="26" t="s">
        <v>2</v>
      </c>
      <c r="W1" s="77" t="s">
        <v>100</v>
      </c>
      <c r="X1" s="78"/>
      <c r="Y1" s="26" t="s">
        <v>2</v>
      </c>
      <c r="Z1" s="26"/>
      <c r="AA1" s="56" t="s">
        <v>5</v>
      </c>
      <c r="AB1" s="20"/>
      <c r="AC1" s="20"/>
      <c r="AE1" s="24"/>
    </row>
    <row r="2" spans="2:31" ht="8.25" customHeight="1">
      <c r="B2" s="74"/>
      <c r="C2" s="75"/>
      <c r="D2" s="76"/>
      <c r="E2" s="2" t="s">
        <v>0</v>
      </c>
      <c r="F2" s="6" t="s">
        <v>1</v>
      </c>
      <c r="G2" s="25" t="s">
        <v>17</v>
      </c>
      <c r="H2" s="2" t="s">
        <v>0</v>
      </c>
      <c r="I2" s="6" t="s">
        <v>1</v>
      </c>
      <c r="J2" s="25" t="s">
        <v>17</v>
      </c>
      <c r="K2" s="2" t="s">
        <v>0</v>
      </c>
      <c r="L2" s="6" t="s">
        <v>1</v>
      </c>
      <c r="M2" s="25" t="s">
        <v>17</v>
      </c>
      <c r="N2" s="2" t="s">
        <v>0</v>
      </c>
      <c r="O2" s="6" t="s">
        <v>1</v>
      </c>
      <c r="P2" s="25" t="s">
        <v>17</v>
      </c>
      <c r="Q2" s="2" t="s">
        <v>0</v>
      </c>
      <c r="R2" s="6" t="s">
        <v>1</v>
      </c>
      <c r="S2" s="25" t="s">
        <v>17</v>
      </c>
      <c r="T2" s="2" t="s">
        <v>0</v>
      </c>
      <c r="U2" s="6" t="s">
        <v>1</v>
      </c>
      <c r="V2" s="25" t="s">
        <v>17</v>
      </c>
      <c r="W2" s="2" t="s">
        <v>0</v>
      </c>
      <c r="X2" s="6" t="s">
        <v>1</v>
      </c>
      <c r="Y2" s="25" t="s">
        <v>17</v>
      </c>
      <c r="Z2" s="25"/>
      <c r="AA2" s="57" t="s">
        <v>18</v>
      </c>
      <c r="AE2" s="24"/>
    </row>
    <row r="3" spans="2:31" ht="8.25" customHeight="1">
      <c r="B3" s="60" t="s">
        <v>61</v>
      </c>
      <c r="C3" s="61"/>
      <c r="D3" s="62"/>
      <c r="E3" s="12">
        <f>IF(COUNT(E4:E8)=0,"",(IF(COUNT(E4:E8)&lt;=3,SUM(E4:E8),SUM(LARGE(E4:E8,1),LARGE(E4:E8,2),LARGE(E4:E8,3)))))</f>
        <v>18</v>
      </c>
      <c r="F3" s="11">
        <f>IF(COUNT(F4:F8)=0,"",(IF(COUNT(F4:F8)&lt;=3,SUM(F4:F8),SUM(LARGE(F4:F8,1),LARGE(F4:F8,2),LARGE(F4:F8,3)))))</f>
        <v>18</v>
      </c>
      <c r="G3" s="21">
        <f>SUM(E3:F3)</f>
        <v>36</v>
      </c>
      <c r="H3" s="12">
        <f>IF(COUNT(H4:H8)=0,"",(IF(COUNT(H4:H8)&lt;=3,SUM(H4:H8),SUM(LARGE(H4:H8,1),LARGE(H4:H8,2),LARGE(H4:H8,3)))))</f>
        <v>0</v>
      </c>
      <c r="I3" s="11">
        <f>IF(COUNT(I4:I8)=0,"",(IF(COUNT(I4:I8)&lt;=3,SUM(I4:I8),SUM(LARGE(I4:I8,1),LARGE(I4:I8,2),LARGE(I4:I8,3)))))</f>
        <v>0</v>
      </c>
      <c r="J3" s="21">
        <f>SUM(H3:I3)</f>
        <v>0</v>
      </c>
      <c r="K3" s="12">
        <f>IF(COUNT(K4:K8)=0,"",(IF(COUNT(K4:K8)&lt;=3,SUM(K4:K8),SUM(LARGE(K4:K8,1),LARGE(K4:K8,2),LARGE(K4:K8,3)))))</f>
        <v>0</v>
      </c>
      <c r="L3" s="11">
        <f>IF(COUNT(L4:L8)=0,"",(IF(COUNT(L4:L8)&lt;=3,SUM(L4:L8),SUM(LARGE(L4:L8,1),LARGE(L4:L8,2),LARGE(L4:L8,3)))))</f>
        <v>0</v>
      </c>
      <c r="M3" s="21">
        <f>SUM(K3:L3)</f>
        <v>0</v>
      </c>
      <c r="N3" s="12">
        <f>IF(COUNT(N4:N8)=0,"",(IF(COUNT(N4:N8)&lt;=3,SUM(N4:N8),SUM(LARGE(N4:N8,1),LARGE(N4:N8,2),LARGE(N4:N8,3)))))</f>
        <v>0</v>
      </c>
      <c r="O3" s="11">
        <f>IF(COUNT(O4:O8)=0,"",(IF(COUNT(O4:O8)&lt;=3,SUM(O4:O8),SUM(LARGE(O4:O8,1),LARGE(O4:O8,2),LARGE(O4:O8,3)))))</f>
        <v>0</v>
      </c>
      <c r="P3" s="21">
        <f>SUM(N3:O3)</f>
        <v>0</v>
      </c>
      <c r="Q3" s="12">
        <f>IF(COUNT(Q4:Q8)=0,"",(IF(COUNT(Q4:Q8)&lt;=3,SUM(Q4:Q8),SUM(LARGE(Q4:Q8,1),LARGE(Q4:Q8,2),LARGE(Q4:Q8,3)))))</f>
        <v>0</v>
      </c>
      <c r="R3" s="11">
        <v>0</v>
      </c>
      <c r="S3" s="21">
        <f>SUM(Q3:R3)</f>
        <v>0</v>
      </c>
      <c r="T3" s="12">
        <f>IF(COUNT(T4:T8)=0,"",(IF(COUNT(T4:T8)&lt;=3,SUM(T4:T8),SUM(LARGE(T4:T8,1),LARGE(T4:T8,2),LARGE(T4:T8,3)))))</f>
        <v>20</v>
      </c>
      <c r="U3" s="11">
        <v>0</v>
      </c>
      <c r="V3" s="21">
        <f>SUM(T3:U3)</f>
        <v>20</v>
      </c>
      <c r="W3" s="12">
        <f>IF(COUNT(W4:W8)=0,"",(IF(COUNT(W4:W8)&lt;=3,SUM(W4:W8),SUM(LARGE(W4:W8,1),LARGE(W4:W8,2),LARGE(W4:W8,3)))))</f>
        <v>0</v>
      </c>
      <c r="X3" s="12">
        <f>IF(COUNT(X4:X8)=0,"",(IF(COUNT(X4:X8)&lt;=3,SUM(X4:X8),SUM(LARGE(X4:X8,1),LARGE(X4:X8,2),LARGE(X4:X8,3)))))</f>
        <v>0</v>
      </c>
      <c r="Y3" s="21">
        <f>SUM(W3:X3)</f>
        <v>0</v>
      </c>
      <c r="Z3" s="21"/>
      <c r="AA3" s="58">
        <f>SUM(Y3,V3,S3,P3,M3,J3,G3)</f>
        <v>56</v>
      </c>
      <c r="AC3" s="7"/>
      <c r="AE3" s="24"/>
    </row>
    <row r="4" spans="2:31" ht="8.25" customHeight="1">
      <c r="B4" s="39">
        <v>927</v>
      </c>
      <c r="C4" s="40" t="s">
        <v>62</v>
      </c>
      <c r="D4" s="41" t="s">
        <v>92</v>
      </c>
      <c r="E4" s="4">
        <v>18</v>
      </c>
      <c r="F4" s="9">
        <v>18</v>
      </c>
      <c r="G4" s="63">
        <f>IF(G3=0,"",RANK(G3,(G3,G9,G15,G21,G27,G33,G39,G45,G51,G57,G63,G69,G75,G81),0))</f>
        <v>12</v>
      </c>
      <c r="H4" s="4">
        <v>0</v>
      </c>
      <c r="I4" s="9">
        <v>0</v>
      </c>
      <c r="J4" s="63" t="str">
        <f>IF(J3=0,"",RANK(J3,(J3,J9,J15,J21,J27,J33,J39,J45,J51,J57,J63,J69,J75,J81),0))</f>
        <v/>
      </c>
      <c r="K4" s="13">
        <v>0</v>
      </c>
      <c r="L4" s="9">
        <v>0</v>
      </c>
      <c r="M4" s="63" t="str">
        <f>IF(M3=0,"",RANK(M3,(M3,M9,M15,M21,M27,M33,M39,M45,M51,M57,M63,M69,M75,M81),0))</f>
        <v/>
      </c>
      <c r="N4" s="4">
        <v>0</v>
      </c>
      <c r="O4" s="9">
        <v>0</v>
      </c>
      <c r="P4" s="63" t="str">
        <f>IF(P3=0,"",RANK(P3,(P3,P9,P15,P21,P27,P33,P39,P45,P51,P57,P63,P69,P75,P81),0))</f>
        <v/>
      </c>
      <c r="Q4" s="13">
        <v>0</v>
      </c>
      <c r="R4" s="9">
        <v>0</v>
      </c>
      <c r="S4" s="63" t="str">
        <f>IF(S3=0,"",RANK(S3,(S3,S9,S15,S21,S27,S33,S39,#REF!,S45,#REF!,#REF!,S51,#REF!,S57,S63,S69,S75,S81),0))</f>
        <v/>
      </c>
      <c r="T4" s="4">
        <v>20</v>
      </c>
      <c r="U4" s="9">
        <v>18</v>
      </c>
      <c r="V4" s="63">
        <f>IF(V3=0,"",RANK(V3,(V3,V9,V15,V21,V27,V33,V39,V45,V51,V57,V63,V69,V75,V81),0))</f>
        <v>13</v>
      </c>
      <c r="W4" s="4">
        <v>0</v>
      </c>
      <c r="X4" s="9">
        <v>0</v>
      </c>
      <c r="Y4" s="63" t="str">
        <f>IF(Y3=0,"",RANK(Y3,(Y3,Y9,Y15,Y21,Y27,Y33,Y39,Y45,Y51,Y57,Y63,Y69,Y75,Y81),0))</f>
        <v/>
      </c>
      <c r="Z4" s="66"/>
      <c r="AA4" s="79">
        <f>IF(AA3=0,"",RANK(AA3,(AA3,AA9,AA15,AA21,AA27,AA33,AA39,AA45,AA51,AA57,AA63,AA69,AA75,AA81),0))</f>
        <v>13</v>
      </c>
      <c r="AC4" s="20"/>
      <c r="AE4" s="24"/>
    </row>
    <row r="5" spans="2:31" ht="8.25" customHeight="1">
      <c r="B5" s="22">
        <v>335</v>
      </c>
      <c r="C5" s="34" t="s">
        <v>82</v>
      </c>
      <c r="D5" s="47" t="s">
        <v>11</v>
      </c>
      <c r="E5" s="5">
        <v>0</v>
      </c>
      <c r="F5" s="3">
        <v>0</v>
      </c>
      <c r="G5" s="64"/>
      <c r="H5" s="5">
        <v>0</v>
      </c>
      <c r="I5" s="3">
        <v>0</v>
      </c>
      <c r="J5" s="64"/>
      <c r="K5" s="14">
        <v>0</v>
      </c>
      <c r="L5" s="3">
        <v>0</v>
      </c>
      <c r="M5" s="64"/>
      <c r="N5" s="5">
        <v>0</v>
      </c>
      <c r="O5" s="3">
        <v>0</v>
      </c>
      <c r="P5" s="64"/>
      <c r="Q5" s="14">
        <v>0</v>
      </c>
      <c r="R5" s="3">
        <v>0</v>
      </c>
      <c r="S5" s="64"/>
      <c r="T5" s="5">
        <v>0</v>
      </c>
      <c r="U5" s="3">
        <v>0</v>
      </c>
      <c r="V5" s="64"/>
      <c r="W5" s="5">
        <v>0</v>
      </c>
      <c r="X5" s="3">
        <v>0</v>
      </c>
      <c r="Y5" s="64"/>
      <c r="Z5" s="67"/>
      <c r="AA5" s="80"/>
      <c r="AC5" s="7"/>
      <c r="AE5" s="24"/>
    </row>
    <row r="6" spans="2:31" ht="8.25" customHeight="1">
      <c r="B6" s="22">
        <v>650</v>
      </c>
      <c r="C6" s="31" t="s">
        <v>63</v>
      </c>
      <c r="D6" s="45" t="s">
        <v>19</v>
      </c>
      <c r="E6" s="5">
        <v>0</v>
      </c>
      <c r="F6" s="3">
        <v>0</v>
      </c>
      <c r="G6" s="64"/>
      <c r="H6" s="5">
        <v>0</v>
      </c>
      <c r="I6" s="3">
        <v>0</v>
      </c>
      <c r="J6" s="64"/>
      <c r="K6" s="14">
        <v>0</v>
      </c>
      <c r="L6" s="3">
        <v>0</v>
      </c>
      <c r="M6" s="64"/>
      <c r="N6" s="5">
        <v>0</v>
      </c>
      <c r="O6" s="3">
        <v>0</v>
      </c>
      <c r="P6" s="64"/>
      <c r="Q6" s="14">
        <v>0</v>
      </c>
      <c r="R6" s="3">
        <v>0</v>
      </c>
      <c r="S6" s="64"/>
      <c r="T6" s="5">
        <v>0</v>
      </c>
      <c r="U6" s="3">
        <v>0</v>
      </c>
      <c r="V6" s="64"/>
      <c r="W6" s="5">
        <v>0</v>
      </c>
      <c r="X6" s="3">
        <v>0</v>
      </c>
      <c r="Y6" s="64"/>
      <c r="Z6" s="67"/>
      <c r="AA6" s="80"/>
      <c r="AC6" s="7"/>
      <c r="AE6" s="24"/>
    </row>
    <row r="7" spans="2:31" ht="8.25" customHeight="1">
      <c r="B7" s="22">
        <v>405</v>
      </c>
      <c r="C7" s="34" t="s">
        <v>64</v>
      </c>
      <c r="D7" s="36" t="s">
        <v>12</v>
      </c>
      <c r="E7" s="5">
        <v>0</v>
      </c>
      <c r="F7" s="3">
        <v>0</v>
      </c>
      <c r="G7" s="64"/>
      <c r="H7" s="5">
        <v>0</v>
      </c>
      <c r="I7" s="3">
        <v>0</v>
      </c>
      <c r="J7" s="64"/>
      <c r="K7" s="14">
        <v>0</v>
      </c>
      <c r="L7" s="3">
        <v>0</v>
      </c>
      <c r="M7" s="64"/>
      <c r="N7" s="5">
        <v>0</v>
      </c>
      <c r="O7" s="3">
        <v>0</v>
      </c>
      <c r="P7" s="64"/>
      <c r="Q7" s="14">
        <v>0</v>
      </c>
      <c r="R7" s="3">
        <v>0</v>
      </c>
      <c r="S7" s="64"/>
      <c r="T7" s="5">
        <v>0</v>
      </c>
      <c r="U7" s="3">
        <v>0</v>
      </c>
      <c r="V7" s="64"/>
      <c r="W7" s="5">
        <v>0</v>
      </c>
      <c r="X7" s="3">
        <v>0</v>
      </c>
      <c r="Y7" s="64"/>
      <c r="Z7" s="67"/>
      <c r="AA7" s="80"/>
      <c r="AC7" s="7"/>
      <c r="AE7" s="24"/>
    </row>
    <row r="8" spans="2:31" ht="8.25" customHeight="1">
      <c r="B8" s="27"/>
      <c r="C8" s="42"/>
      <c r="D8" s="43"/>
      <c r="E8" s="5"/>
      <c r="F8" s="3"/>
      <c r="G8" s="65"/>
      <c r="H8" s="19"/>
      <c r="I8" s="17"/>
      <c r="J8" s="65"/>
      <c r="K8" s="18"/>
      <c r="L8" s="17"/>
      <c r="M8" s="65"/>
      <c r="N8" s="19"/>
      <c r="O8" s="17"/>
      <c r="P8" s="65"/>
      <c r="Q8" s="18"/>
      <c r="R8" s="17"/>
      <c r="S8" s="65"/>
      <c r="T8" s="19"/>
      <c r="U8" s="17"/>
      <c r="V8" s="65"/>
      <c r="W8" s="19"/>
      <c r="X8" s="17"/>
      <c r="Y8" s="65"/>
      <c r="Z8" s="68"/>
      <c r="AA8" s="81"/>
      <c r="AC8" s="7"/>
      <c r="AE8" s="24"/>
    </row>
    <row r="9" spans="2:31" ht="8.25" customHeight="1">
      <c r="B9" s="60" t="s">
        <v>3</v>
      </c>
      <c r="C9" s="61"/>
      <c r="D9" s="62"/>
      <c r="E9" s="12">
        <f>IF(COUNT(E10:E14)=0,"",(IF(COUNT(E10:E14)&lt;=3,SUM(E10:E14),SUM(LARGE(E10:E14,1),LARGE(E10:E14,2),LARGE(E10:E14,3)))))</f>
        <v>48</v>
      </c>
      <c r="F9" s="11">
        <f>IF(COUNT(F10:F14)=0,"",(IF(COUNT(F10:F14)&lt;=3,SUM(F10:F14),SUM(LARGE(F10:F14,1),LARGE(F10:F14,2),LARGE(F10:F14,3)))))</f>
        <v>19</v>
      </c>
      <c r="G9" s="21">
        <f>SUM(E9:F9)</f>
        <v>67</v>
      </c>
      <c r="H9" s="12">
        <f>IF(COUNT(H10:H14)=0,"",(IF(COUNT(H10:H14)&lt;=3,SUM(H10:H14),SUM(LARGE(H10:H14,1),LARGE(H10:H14,2),LARGE(H10:H14,3)))))</f>
        <v>46</v>
      </c>
      <c r="I9" s="11">
        <f>IF(COUNT(I10:I14)=0,"",(IF(COUNT(I10:I14)&lt;=3,SUM(I10:I14),SUM(LARGE(I10:I14,1),LARGE(I10:I14,2),LARGE(I10:I14,3)))))</f>
        <v>11</v>
      </c>
      <c r="J9" s="21">
        <f>SUM(H9:I9)</f>
        <v>57</v>
      </c>
      <c r="K9" s="10">
        <f>IF(COUNT(K10:K14)=0,"",(IF(COUNT(K10:K14)&lt;=3,SUM(K10:K14),SUM(LARGE(K10:K14,1),LARGE(K10:K14,2),LARGE(K10:K14,3)))))</f>
        <v>0</v>
      </c>
      <c r="L9" s="11">
        <f>IF(COUNT(L10:L14)=0,"",(IF(COUNT(L10:L14)&lt;=3,SUM(L10:L14),SUM(LARGE(L10:L14,1),LARGE(L10:L14,2),LARGE(L10:L14,3)))))</f>
        <v>27</v>
      </c>
      <c r="M9" s="21">
        <f>SUM(K9:L9)</f>
        <v>27</v>
      </c>
      <c r="N9" s="12">
        <f>IF(COUNT(N10:N14)=0,"",(IF(COUNT(N10:N14)&lt;=3,SUM(N10:N14),SUM(LARGE(N10:N14,1),LARGE(N10:N14,2),LARGE(N10:N14,3)))))</f>
        <v>13</v>
      </c>
      <c r="O9" s="11">
        <f>IF(COUNT(O10:O14)=0,"",(IF(COUNT(O10:O14)&lt;=3,SUM(O10:O14),SUM(LARGE(O10:O14,1),LARGE(O10:O14,2),LARGE(O10:O14,3)))))</f>
        <v>14</v>
      </c>
      <c r="P9" s="21">
        <f>SUM(N9:O9)</f>
        <v>27</v>
      </c>
      <c r="Q9" s="10">
        <f>IF(COUNT(Q10:Q14)=0,"",(IF(COUNT(Q10:Q14)&lt;=3,SUM(Q10:Q14),SUM(LARGE(Q10:Q14,1),LARGE(Q10:Q14,2),LARGE(Q10:Q14,3)))))</f>
        <v>0</v>
      </c>
      <c r="R9" s="11">
        <f>IF(COUNT(R10:R14)=0,"",(IF(COUNT(R10:R14)&lt;=3,SUM(R10:R14),SUM(LARGE(R10:R14,1),LARGE(R10:R14,2),LARGE(R10:R14,3)))))</f>
        <v>16</v>
      </c>
      <c r="S9" s="21">
        <f>SUM(Q9:R9)</f>
        <v>16</v>
      </c>
      <c r="T9" s="12">
        <f>IF(COUNT(T10:T14)=0,"",(IF(COUNT(T10:T14)&lt;=3,SUM(T10:T14),SUM(LARGE(T10:T14,1),LARGE(T10:T14,2),LARGE(T10:T14,3)))))</f>
        <v>11</v>
      </c>
      <c r="U9" s="11">
        <f>IF(COUNT(U10:U14)=0,"",(IF(COUNT(U10:U14)&lt;=3,SUM(U10:U14),SUM(LARGE(U10:U14,1),LARGE(U10:U14,2),LARGE(U10:U14,3)))))</f>
        <v>12</v>
      </c>
      <c r="V9" s="21">
        <f>SUM(T9:U9)</f>
        <v>23</v>
      </c>
      <c r="W9" s="12">
        <f>IF(COUNT(W10:W14)=0,"",(IF(COUNT(W10:W14)&lt;=3,SUM(W10:W14),SUM(LARGE(W10:W14,1),LARGE(W10:W14,2),LARGE(W10:W14,3)))))</f>
        <v>0</v>
      </c>
      <c r="X9" s="11">
        <f>IF(COUNT(X10:X14)=0,"",(IF(COUNT(X10:X14)&lt;=3,SUM(X10:X14),SUM(LARGE(X10:X14,1),LARGE(X10:X14,2),LARGE(X10:X14,3)))))</f>
        <v>0</v>
      </c>
      <c r="Y9" s="21">
        <f>SUM(W9:X9)</f>
        <v>0</v>
      </c>
      <c r="Z9" s="21"/>
      <c r="AA9" s="58">
        <f>SUM(Y9,V9,S9,P9,M9,J9,G9)</f>
        <v>217</v>
      </c>
      <c r="AC9" s="7"/>
      <c r="AE9" s="24"/>
    </row>
    <row r="10" spans="2:31" ht="8.25" customHeight="1">
      <c r="B10" s="39">
        <v>184</v>
      </c>
      <c r="C10" s="46" t="s">
        <v>20</v>
      </c>
      <c r="D10" s="47" t="s">
        <v>7</v>
      </c>
      <c r="E10" s="5">
        <v>13</v>
      </c>
      <c r="F10" s="3">
        <v>14</v>
      </c>
      <c r="G10" s="63">
        <f>IF(G9=0,"",RANK(G9,(G3,G9,G15,G21,G27,G33,G39,G45,G51,G57,G63,G69,G75,G81),0))</f>
        <v>8</v>
      </c>
      <c r="H10" s="4">
        <v>15</v>
      </c>
      <c r="I10" s="9">
        <v>0</v>
      </c>
      <c r="J10" s="63">
        <f>IF(J9=0,"",RANK(J9,(J3,J9,J15,J21,J27,J33,J39,J45,J51,J57,J63,J69,J75,J81),0))</f>
        <v>7</v>
      </c>
      <c r="K10" s="13">
        <v>0</v>
      </c>
      <c r="L10" s="9">
        <v>0</v>
      </c>
      <c r="M10" s="63">
        <f>IF(M9=0,"",RANK(M9,(M3,M9,M15,M21,M27,M33,M39,M45,M51,M57,M63,M69,M75,M81),0))</f>
        <v>10</v>
      </c>
      <c r="N10" s="4">
        <v>0</v>
      </c>
      <c r="O10" s="9">
        <v>0</v>
      </c>
      <c r="P10" s="63">
        <f>IF(P9=0,"",RANK(P9,(P3,P9,P15,P21,P27,P33,P39,P45,P51,P57,P63,P69,P75,P81),0))</f>
        <v>12</v>
      </c>
      <c r="Q10" s="13">
        <v>0</v>
      </c>
      <c r="R10" s="9">
        <v>0</v>
      </c>
      <c r="S10" s="63">
        <f>IF(S9=0,"",RANK(S9,(S3,S9,S15,S21,S27,S33,S39,S45,S51,S57,S63,S69,S75,S81),0))</f>
        <v>9</v>
      </c>
      <c r="T10" s="4">
        <v>0</v>
      </c>
      <c r="U10" s="9">
        <v>0</v>
      </c>
      <c r="V10" s="63">
        <f>IF(V9=0,"",RANK(V9,(V3,V9,V15,V21,V27,V33,V39,V45,V51,V57,V63,V69,V75,V81),0))</f>
        <v>12</v>
      </c>
      <c r="W10" s="4">
        <v>0</v>
      </c>
      <c r="X10" s="9">
        <v>0</v>
      </c>
      <c r="Y10" s="63" t="str">
        <f>IF(Y9=0,"",RANK(Y9,(Y3,Y9,Y15,Y21,Y27,Y33,Y39,Y45,Y51,Y57,Y63,Y69,Y75,Y81),0))</f>
        <v/>
      </c>
      <c r="Z10" s="66"/>
      <c r="AA10" s="79">
        <f>IF(AA9=0,"",RANK(AA9,(AA3,AA9,AA15,AA21,AA27,AA33,AA39,AA45,AA51,AA57,AA63,AA69,AA75,AA81),0))</f>
        <v>10</v>
      </c>
      <c r="AC10" s="7"/>
      <c r="AE10" s="24"/>
    </row>
    <row r="11" spans="2:31" ht="8.25" customHeight="1">
      <c r="B11" s="22">
        <v>504</v>
      </c>
      <c r="C11" s="31" t="s">
        <v>21</v>
      </c>
      <c r="D11" s="36" t="s">
        <v>6</v>
      </c>
      <c r="E11" s="5">
        <v>25</v>
      </c>
      <c r="F11" s="3">
        <v>0</v>
      </c>
      <c r="G11" s="64"/>
      <c r="H11" s="5">
        <v>20</v>
      </c>
      <c r="I11" s="3">
        <v>0</v>
      </c>
      <c r="J11" s="64"/>
      <c r="K11" s="14">
        <v>0</v>
      </c>
      <c r="L11" s="3">
        <v>15</v>
      </c>
      <c r="M11" s="64"/>
      <c r="N11" s="5">
        <v>0</v>
      </c>
      <c r="O11" s="3">
        <v>0</v>
      </c>
      <c r="P11" s="64"/>
      <c r="Q11" s="14">
        <v>0</v>
      </c>
      <c r="R11" s="3">
        <v>0</v>
      </c>
      <c r="S11" s="64"/>
      <c r="T11" s="5">
        <v>0</v>
      </c>
      <c r="U11" s="3">
        <v>0</v>
      </c>
      <c r="V11" s="64"/>
      <c r="W11" s="5">
        <v>0</v>
      </c>
      <c r="X11" s="3">
        <v>0</v>
      </c>
      <c r="Y11" s="64"/>
      <c r="Z11" s="67"/>
      <c r="AA11" s="80"/>
      <c r="AC11" s="7"/>
      <c r="AE11" s="24"/>
    </row>
    <row r="12" spans="2:31" ht="8.25" customHeight="1">
      <c r="B12" s="22">
        <v>899</v>
      </c>
      <c r="C12" s="31" t="s">
        <v>69</v>
      </c>
      <c r="D12" s="36" t="s">
        <v>13</v>
      </c>
      <c r="E12" s="5">
        <v>0</v>
      </c>
      <c r="F12" s="3">
        <v>0</v>
      </c>
      <c r="G12" s="64"/>
      <c r="H12" s="5">
        <v>11</v>
      </c>
      <c r="I12" s="3">
        <v>11</v>
      </c>
      <c r="J12" s="64"/>
      <c r="K12" s="14">
        <v>0</v>
      </c>
      <c r="L12" s="3">
        <v>0</v>
      </c>
      <c r="M12" s="64"/>
      <c r="N12" s="5">
        <v>0</v>
      </c>
      <c r="O12" s="3">
        <v>0</v>
      </c>
      <c r="P12" s="64"/>
      <c r="Q12" s="14">
        <v>0</v>
      </c>
      <c r="R12" s="3">
        <v>0</v>
      </c>
      <c r="S12" s="64"/>
      <c r="T12" s="5">
        <v>0</v>
      </c>
      <c r="U12" s="3">
        <v>0</v>
      </c>
      <c r="V12" s="64"/>
      <c r="W12" s="5">
        <v>0</v>
      </c>
      <c r="X12" s="3">
        <v>0</v>
      </c>
      <c r="Y12" s="64"/>
      <c r="Z12" s="67"/>
      <c r="AA12" s="80"/>
      <c r="AC12" s="7"/>
      <c r="AE12" s="24"/>
    </row>
    <row r="13" spans="2:31" ht="8.25" customHeight="1">
      <c r="B13" s="22">
        <v>408</v>
      </c>
      <c r="C13" s="31" t="s">
        <v>22</v>
      </c>
      <c r="D13" s="36" t="s">
        <v>12</v>
      </c>
      <c r="E13" s="5">
        <v>0</v>
      </c>
      <c r="F13" s="3">
        <v>0</v>
      </c>
      <c r="G13" s="64"/>
      <c r="H13" s="5">
        <v>0</v>
      </c>
      <c r="I13" s="3">
        <v>0</v>
      </c>
      <c r="J13" s="64"/>
      <c r="K13" s="14">
        <v>0</v>
      </c>
      <c r="L13" s="3">
        <v>0</v>
      </c>
      <c r="M13" s="64"/>
      <c r="N13" s="5">
        <v>0</v>
      </c>
      <c r="O13" s="3">
        <v>0</v>
      </c>
      <c r="P13" s="64"/>
      <c r="Q13" s="14">
        <v>0</v>
      </c>
      <c r="R13" s="3">
        <v>0</v>
      </c>
      <c r="S13" s="64"/>
      <c r="T13" s="5">
        <v>0</v>
      </c>
      <c r="U13" s="3">
        <v>0</v>
      </c>
      <c r="V13" s="64"/>
      <c r="W13" s="5">
        <v>0</v>
      </c>
      <c r="X13" s="3">
        <v>0</v>
      </c>
      <c r="Y13" s="64"/>
      <c r="Z13" s="67"/>
      <c r="AA13" s="80"/>
      <c r="AC13" s="7"/>
      <c r="AE13" s="24"/>
    </row>
    <row r="14" spans="2:31" ht="8.25" customHeight="1">
      <c r="B14" s="27">
        <v>754</v>
      </c>
      <c r="C14" s="44" t="s">
        <v>84</v>
      </c>
      <c r="D14" s="36" t="s">
        <v>13</v>
      </c>
      <c r="E14" s="5">
        <v>10</v>
      </c>
      <c r="F14" s="3">
        <v>5</v>
      </c>
      <c r="G14" s="65"/>
      <c r="H14" s="19">
        <v>3</v>
      </c>
      <c r="I14" s="17">
        <v>0</v>
      </c>
      <c r="J14" s="65"/>
      <c r="K14" s="18">
        <v>0</v>
      </c>
      <c r="L14" s="17">
        <v>12</v>
      </c>
      <c r="M14" s="65"/>
      <c r="N14" s="19">
        <v>13</v>
      </c>
      <c r="O14" s="17">
        <v>14</v>
      </c>
      <c r="P14" s="65"/>
      <c r="Q14" s="18">
        <v>0</v>
      </c>
      <c r="R14" s="17">
        <v>16</v>
      </c>
      <c r="S14" s="65"/>
      <c r="T14" s="19">
        <v>11</v>
      </c>
      <c r="U14" s="17">
        <v>12</v>
      </c>
      <c r="V14" s="65"/>
      <c r="W14" s="19">
        <v>0</v>
      </c>
      <c r="X14" s="17">
        <v>0</v>
      </c>
      <c r="Y14" s="65"/>
      <c r="Z14" s="68"/>
      <c r="AA14" s="81"/>
      <c r="AC14" s="7"/>
      <c r="AE14" s="24"/>
    </row>
    <row r="15" spans="2:31" ht="8.25" customHeight="1">
      <c r="B15" s="60" t="s">
        <v>70</v>
      </c>
      <c r="C15" s="61"/>
      <c r="D15" s="62"/>
      <c r="E15" s="12">
        <f>IF(COUNT(E16:E20)=0,"",(IF(COUNT(E16:E20)&lt;=3,SUM(E16:E20),SUM(LARGE(E16:E20,1),LARGE(E16:E20,2),LARGE(E16:E20,3)))))</f>
        <v>65</v>
      </c>
      <c r="F15" s="11">
        <f>IF(COUNT(F16:F20)=0,"",(IF(COUNT(F16:F20)&lt;=3,SUM(F16:F20),SUM(LARGE(F16:F20,1),LARGE(F16:F20,2),LARGE(F16:F20,3)))))</f>
        <v>58</v>
      </c>
      <c r="G15" s="21">
        <f>SUM(E15:F15)</f>
        <v>123</v>
      </c>
      <c r="H15" s="12">
        <f>IF(COUNT(H16:H20)=0,"",(IF(COUNT(H16:H20)&lt;=3,SUM(H16:H20),SUM(LARGE(H16:H20,1),LARGE(H16:H20,2),LARGE(H16:H20,3)))))</f>
        <v>48</v>
      </c>
      <c r="I15" s="11">
        <f>IF(COUNT(I16:I20)=0,"",(IF(COUNT(I16:I20)&lt;=3,SUM(I16:I20),SUM(LARGE(I16:I20,1),LARGE(I16:I20,2),LARGE(I16:I20,3)))))</f>
        <v>34</v>
      </c>
      <c r="J15" s="21">
        <f>SUM(H15:I15)</f>
        <v>82</v>
      </c>
      <c r="K15" s="10">
        <f>IF(COUNT(K16:K20)=0,"",(IF(COUNT(K16:K20)&lt;=3,SUM(K16:K20),SUM(LARGE(K16:K20,1),LARGE(K16:K20,2),LARGE(K16:K20,3)))))</f>
        <v>37</v>
      </c>
      <c r="L15" s="11">
        <f>IF(COUNT(L16:L20)=0,"",(IF(COUNT(L16:L20)&lt;=3,SUM(L16:L20),SUM(LARGE(L16:L20,1),LARGE(L16:L20,2),LARGE(L16:L20,3)))))</f>
        <v>44</v>
      </c>
      <c r="M15" s="21">
        <f>SUM(K15:L15)</f>
        <v>81</v>
      </c>
      <c r="N15" s="12">
        <f>IF(COUNT(N16:N20)=0,"",(IF(COUNT(N16:N20)&lt;=3,SUM(N16:N20),SUM(LARGE(N16:N20,1),LARGE(N16:N20,2),LARGE(N16:N20,3)))))</f>
        <v>24</v>
      </c>
      <c r="O15" s="11">
        <f>IF(COUNT(O16:O20)=0,"",(IF(COUNT(O16:O20)&lt;=3,SUM(O16:O20),SUM(LARGE(O16:O20,1),LARGE(O16:O20,2),LARGE(O16:O20,3)))))</f>
        <v>24</v>
      </c>
      <c r="P15" s="21">
        <f>SUM(N15:O15)</f>
        <v>48</v>
      </c>
      <c r="Q15" s="10">
        <f>IF(COUNT(Q16:Q20)=0,"",(IF(COUNT(Q16:Q20)&lt;=3,SUM(Q16:Q20),SUM(LARGE(Q16:Q20,1),LARGE(Q16:Q20,2),LARGE(Q16:Q20,3)))))</f>
        <v>50</v>
      </c>
      <c r="R15" s="11">
        <f>IF(COUNT(R16:R20)=0,"",(IF(COUNT(R16:R20)&lt;=3,SUM(R16:R20),SUM(LARGE(R16:R20,1),LARGE(R16:R20,2),LARGE(R16:R20,3)))))</f>
        <v>60</v>
      </c>
      <c r="S15" s="21">
        <f>SUM(Q15:R15)</f>
        <v>110</v>
      </c>
      <c r="T15" s="12">
        <f>IF(COUNT(T16:T20)=0,"",(IF(COUNT(T16:T20)&lt;=3,SUM(T16:T20),SUM(LARGE(T16:T20,1),LARGE(T16:T20,2),LARGE(T16:T20,3)))))</f>
        <v>17</v>
      </c>
      <c r="U15" s="11">
        <f>IF(COUNT(U16:U20)=0,"",(IF(COUNT(U16:U20)&lt;=3,SUM(U16:U20),SUM(LARGE(U16:U20,1),LARGE(U16:U20,2),LARGE(U16:U20,3)))))</f>
        <v>29</v>
      </c>
      <c r="V15" s="21">
        <f>SUM(T15:U15)</f>
        <v>46</v>
      </c>
      <c r="W15" s="12">
        <f>IF(COUNT(W16:W20)=0,"",(IF(COUNT(W16:W20)&lt;=3,SUM(W16:W20),SUM(LARGE(W16:W20,1),LARGE(W16:W20,2),LARGE(W16:W20,3)))))</f>
        <v>18</v>
      </c>
      <c r="X15" s="11">
        <f>IF(COUNT(X16:X20)=0,"",(IF(COUNT(X16:X20)&lt;=3,SUM(X16:X20),SUM(LARGE(X16:X20,1),LARGE(X16:X20,2),LARGE(X16:X20,3)))))</f>
        <v>40</v>
      </c>
      <c r="Y15" s="21">
        <f>SUM(W15:X15)</f>
        <v>58</v>
      </c>
      <c r="Z15" s="21"/>
      <c r="AA15" s="58">
        <f>SUM(Y15,V15,S15,P15,M15,J15,G15)</f>
        <v>548</v>
      </c>
      <c r="AC15" s="7"/>
    </row>
    <row r="16" spans="2:31" ht="8.25" customHeight="1">
      <c r="B16" s="39">
        <v>300</v>
      </c>
      <c r="C16" s="46" t="s">
        <v>47</v>
      </c>
      <c r="D16" s="36" t="s">
        <v>11</v>
      </c>
      <c r="E16" s="5">
        <v>13</v>
      </c>
      <c r="F16" s="3">
        <v>14</v>
      </c>
      <c r="G16" s="63">
        <f>IF(G15=0,"",RANK(G15,(G3,G9,G15,G21,G27,G33,G39,G45,G51,G57,G63,G69,G75,G81),0))</f>
        <v>2</v>
      </c>
      <c r="H16" s="4">
        <v>12</v>
      </c>
      <c r="I16" s="9">
        <v>10</v>
      </c>
      <c r="J16" s="63">
        <f>IF(J15=0,"",RANK(J15,(J3,J9,J15,J21,J27,J33,J39,J45,J51,J57,J63,J69,J75,J81),0))</f>
        <v>5</v>
      </c>
      <c r="K16" s="13">
        <v>15</v>
      </c>
      <c r="L16" s="9">
        <v>13</v>
      </c>
      <c r="M16" s="63">
        <f>IF(M15=0,"",RANK(M15,(M3,M9,M15,M21,M27,M33,M39,M45,M51,M57,M63,M69,M75,M81),0))</f>
        <v>5</v>
      </c>
      <c r="N16" s="4">
        <v>13</v>
      </c>
      <c r="O16" s="9">
        <v>10</v>
      </c>
      <c r="P16" s="63">
        <f>IF(P15=0,"",RANK(P15,(P3,P9,P15,P21,P27,P33,P39,P45,P51,P57,P63,P69,P75,P81),0))</f>
        <v>9</v>
      </c>
      <c r="Q16" s="13">
        <v>14</v>
      </c>
      <c r="R16" s="9">
        <v>15</v>
      </c>
      <c r="S16" s="63">
        <f>IF(S15=0,"",RANK(S15,(S3,S9,S15,S21,S27,S33,S39,S45,S51,S57,S63,S69,S75,S81),0))</f>
        <v>3</v>
      </c>
      <c r="T16" s="4">
        <v>2</v>
      </c>
      <c r="U16" s="9">
        <v>13</v>
      </c>
      <c r="V16" s="63">
        <f>IF(V15=0,"",RANK(V15,(V3,V9,V15,V21,V27,V33,V39,V45,V51,V57,V63,V69,V75,V81),0))</f>
        <v>9</v>
      </c>
      <c r="W16" s="4">
        <v>0</v>
      </c>
      <c r="X16" s="9">
        <v>18</v>
      </c>
      <c r="Y16" s="63">
        <f>IF(Y15=0,"",RANK(Y15,(Y3,Y9,Y15,Y21,Y27,Y33,Y39,Y45,Y51,Y57,Y63,Y69,Y75,Y81),0))</f>
        <v>5</v>
      </c>
      <c r="Z16" s="66"/>
      <c r="AA16" s="79">
        <f>IF(AA15=0,"",RANK(AA15,(AA3,AA9,AA15,AA21,AA27,AA33,AA39,AA45,AA51,AA57,AA63,AA69,AA75,AA81),0))</f>
        <v>6</v>
      </c>
      <c r="AC16" s="7"/>
    </row>
    <row r="17" spans="2:29" ht="8.25" customHeight="1">
      <c r="B17" s="22">
        <v>626</v>
      </c>
      <c r="C17" s="31" t="s">
        <v>71</v>
      </c>
      <c r="D17" s="36" t="s">
        <v>19</v>
      </c>
      <c r="E17" s="5">
        <v>16</v>
      </c>
      <c r="F17" s="3">
        <v>15</v>
      </c>
      <c r="G17" s="64"/>
      <c r="H17" s="5">
        <v>18</v>
      </c>
      <c r="I17" s="3">
        <v>13</v>
      </c>
      <c r="J17" s="64"/>
      <c r="K17" s="14">
        <v>0</v>
      </c>
      <c r="L17" s="3">
        <v>16</v>
      </c>
      <c r="M17" s="64"/>
      <c r="N17" s="5">
        <v>11</v>
      </c>
      <c r="O17" s="3">
        <v>14</v>
      </c>
      <c r="P17" s="64"/>
      <c r="Q17" s="14">
        <v>16</v>
      </c>
      <c r="R17" s="3">
        <v>18</v>
      </c>
      <c r="S17" s="64"/>
      <c r="T17" s="5">
        <v>15</v>
      </c>
      <c r="U17" s="3">
        <v>16</v>
      </c>
      <c r="V17" s="64"/>
      <c r="W17" s="5">
        <v>0</v>
      </c>
      <c r="X17" s="3">
        <v>22</v>
      </c>
      <c r="Y17" s="64"/>
      <c r="Z17" s="67"/>
      <c r="AA17" s="80"/>
      <c r="AC17" s="7"/>
    </row>
    <row r="18" spans="2:29" ht="8.25" customHeight="1">
      <c r="B18" s="22">
        <v>623</v>
      </c>
      <c r="C18" s="31" t="s">
        <v>72</v>
      </c>
      <c r="D18" s="36" t="s">
        <v>19</v>
      </c>
      <c r="E18" s="5">
        <v>22</v>
      </c>
      <c r="F18" s="3">
        <v>18</v>
      </c>
      <c r="G18" s="64"/>
      <c r="H18" s="5">
        <v>0</v>
      </c>
      <c r="I18" s="3">
        <v>0</v>
      </c>
      <c r="J18" s="64"/>
      <c r="K18" s="14">
        <v>0</v>
      </c>
      <c r="L18" s="3">
        <v>0</v>
      </c>
      <c r="M18" s="64"/>
      <c r="N18" s="5">
        <v>0</v>
      </c>
      <c r="O18" s="3">
        <v>0</v>
      </c>
      <c r="P18" s="64"/>
      <c r="Q18" s="14">
        <v>0</v>
      </c>
      <c r="R18" s="3">
        <v>20</v>
      </c>
      <c r="S18" s="64"/>
      <c r="T18" s="5">
        <v>0</v>
      </c>
      <c r="U18" s="3">
        <v>0</v>
      </c>
      <c r="V18" s="64"/>
      <c r="W18" s="5">
        <v>18</v>
      </c>
      <c r="X18" s="3">
        <v>0</v>
      </c>
      <c r="Y18" s="64"/>
      <c r="Z18" s="67"/>
      <c r="AA18" s="80"/>
      <c r="AC18" s="7"/>
    </row>
    <row r="19" spans="2:29" ht="8.25" customHeight="1">
      <c r="B19" s="22">
        <v>466</v>
      </c>
      <c r="C19" s="31" t="s">
        <v>46</v>
      </c>
      <c r="D19" s="36" t="s">
        <v>12</v>
      </c>
      <c r="E19" s="5">
        <v>18</v>
      </c>
      <c r="F19" s="3">
        <v>18</v>
      </c>
      <c r="G19" s="64"/>
      <c r="H19" s="5">
        <v>18</v>
      </c>
      <c r="I19" s="3">
        <v>0</v>
      </c>
      <c r="J19" s="64"/>
      <c r="K19" s="14">
        <v>22</v>
      </c>
      <c r="L19" s="3">
        <v>15</v>
      </c>
      <c r="M19" s="64"/>
      <c r="N19" s="5">
        <v>0</v>
      </c>
      <c r="O19" s="3">
        <v>0</v>
      </c>
      <c r="P19" s="64"/>
      <c r="Q19" s="14">
        <v>20</v>
      </c>
      <c r="R19" s="3">
        <v>22</v>
      </c>
      <c r="S19" s="64"/>
      <c r="T19" s="5">
        <v>0</v>
      </c>
      <c r="U19" s="3">
        <v>0</v>
      </c>
      <c r="V19" s="64"/>
      <c r="W19" s="5">
        <v>0</v>
      </c>
      <c r="X19" s="3">
        <v>0</v>
      </c>
      <c r="Y19" s="64"/>
      <c r="Z19" s="67"/>
      <c r="AA19" s="80"/>
      <c r="AC19" s="7"/>
    </row>
    <row r="20" spans="2:29" ht="8.25" customHeight="1">
      <c r="B20" s="27">
        <v>625</v>
      </c>
      <c r="C20" s="30" t="s">
        <v>73</v>
      </c>
      <c r="D20" s="36" t="s">
        <v>19</v>
      </c>
      <c r="E20" s="5">
        <v>25</v>
      </c>
      <c r="F20" s="3">
        <v>22</v>
      </c>
      <c r="G20" s="65"/>
      <c r="H20" s="19">
        <v>0</v>
      </c>
      <c r="I20" s="17">
        <v>11</v>
      </c>
      <c r="J20" s="65"/>
      <c r="K20" s="18">
        <v>0</v>
      </c>
      <c r="L20" s="17">
        <v>0</v>
      </c>
      <c r="M20" s="65"/>
      <c r="N20" s="19">
        <v>0</v>
      </c>
      <c r="O20" s="17">
        <v>0</v>
      </c>
      <c r="P20" s="65"/>
      <c r="Q20" s="18">
        <v>0</v>
      </c>
      <c r="R20" s="17">
        <v>0</v>
      </c>
      <c r="S20" s="65"/>
      <c r="T20" s="19">
        <v>0</v>
      </c>
      <c r="U20" s="17">
        <v>0</v>
      </c>
      <c r="V20" s="65"/>
      <c r="W20" s="19">
        <v>0</v>
      </c>
      <c r="X20" s="17">
        <v>0</v>
      </c>
      <c r="Y20" s="65"/>
      <c r="Z20" s="68"/>
      <c r="AA20" s="81"/>
      <c r="AC20" s="7"/>
    </row>
    <row r="21" spans="2:29" ht="8.25" customHeight="1">
      <c r="B21" s="60" t="s">
        <v>65</v>
      </c>
      <c r="C21" s="61"/>
      <c r="D21" s="62"/>
      <c r="E21" s="12">
        <f>IF(COUNT(E22:E26)=0,"",(IF(COUNT(E22:E26)&lt;=3,SUM(E22:E26),SUM(LARGE(E22:E26,1),LARGE(E22:E26,2),LARGE(E22:E26,3)))))</f>
        <v>25</v>
      </c>
      <c r="F21" s="11">
        <f>IF(COUNT(F22:F26)=0,"",(IF(COUNT(F22:F26)&lt;=3,SUM(F22:F26),SUM(LARGE(F22:F26,1),LARGE(F22:F26,2),LARGE(F22:F26,3)))))</f>
        <v>25</v>
      </c>
      <c r="G21" s="21">
        <f>SUM(E21:F21)</f>
        <v>50</v>
      </c>
      <c r="H21" s="12">
        <f>IF(COUNT(H22:H26)=0,"",(IF(COUNT(H22:H26)&lt;=3,SUM(H22:H26),SUM(LARGE(H22:H26,1),LARGE(H22:H26,2),LARGE(H22:H26,3)))))</f>
        <v>22</v>
      </c>
      <c r="I21" s="11">
        <f>IF(COUNT(I22:I26)=0,"",(IF(COUNT(I22:I26)&lt;=3,SUM(I22:I26),SUM(LARGE(I22:I26,1),LARGE(I22:I26,2),LARGE(I22:I26,3)))))</f>
        <v>20</v>
      </c>
      <c r="J21" s="21">
        <f>SUM(H21:I21)</f>
        <v>42</v>
      </c>
      <c r="K21" s="10">
        <f>IF(COUNT(K22:K26)=0,"",(IF(COUNT(K22:K26)&lt;=3,SUM(K22:K26),SUM(LARGE(K22:K26,1),LARGE(K22:K26,2),LARGE(K22:K26,3)))))</f>
        <v>20</v>
      </c>
      <c r="L21" s="11">
        <f>IF(COUNT(L22:L26)=0,"",(IF(COUNT(L22:L26)&lt;=3,SUM(L22:L26),SUM(LARGE(L22:L26,1),LARGE(L22:L26,2),LARGE(L22:L26,3)))))</f>
        <v>20</v>
      </c>
      <c r="M21" s="21">
        <f>SUM(K21:L21)</f>
        <v>40</v>
      </c>
      <c r="N21" s="12">
        <f>IF(COUNT(N22:N26)=0,"",(IF(COUNT(N22:N26)&lt;=3,SUM(N22:N26),SUM(LARGE(N22:N26,1),LARGE(N22:N26,2),LARGE(N22:N26,3)))))</f>
        <v>18</v>
      </c>
      <c r="O21" s="11">
        <f>IF(COUNT(O22:O26)=0,"",(IF(COUNT(O22:O26)&lt;=3,SUM(O22:O26),SUM(LARGE(O22:O26,1),LARGE(O22:O26,2),LARGE(O22:O26,3)))))</f>
        <v>32</v>
      </c>
      <c r="P21" s="21">
        <f>SUM(N21:O21)</f>
        <v>50</v>
      </c>
      <c r="Q21" s="10">
        <f>IF(COUNT(Q22:Q26)=0,"",(IF(COUNT(Q22:Q26)&lt;=3,SUM(Q22:Q26),SUM(LARGE(Q22:Q26,1),LARGE(Q22:Q26,2),LARGE(Q22:Q26,3)))))</f>
        <v>16</v>
      </c>
      <c r="R21" s="11">
        <f>IF(COUNT(R22:R26)=0,"",(IF(COUNT(R22:R26)&lt;=3,SUM(R22:R26),SUM(LARGE(R22:R26,1),LARGE(R22:R26,2),LARGE(R22:R26,3)))))</f>
        <v>18</v>
      </c>
      <c r="S21" s="21">
        <f>SUM(Q21:R21)</f>
        <v>34</v>
      </c>
      <c r="T21" s="12">
        <f>IF(COUNT(T22:T26)=0,"",(IF(COUNT(T22:T26)&lt;=3,SUM(T22:T26),SUM(LARGE(T22:T26,1),LARGE(T22:T26,2),LARGE(T22:T26,3)))))</f>
        <v>22</v>
      </c>
      <c r="U21" s="11">
        <f>IF(COUNT(U22:U26)=0,"",(IF(COUNT(U22:U26)&lt;=3,SUM(U22:U26),SUM(LARGE(U22:U26,1),LARGE(U22:U26,2),LARGE(U22:U26,3)))))</f>
        <v>22</v>
      </c>
      <c r="V21" s="21">
        <f>SUM(T21:U21)</f>
        <v>44</v>
      </c>
      <c r="W21" s="12">
        <f>IF(COUNT(W22:W26)=0,"",(IF(COUNT(W22:W26)&lt;=3,SUM(W22:W26),SUM(LARGE(W22:W26,1),LARGE(W22:W26,2),LARGE(W22:W26,3)))))</f>
        <v>25</v>
      </c>
      <c r="X21" s="11">
        <f>IF(COUNT(X22:X26)=0,"",(IF(COUNT(X22:X26)&lt;=3,SUM(X22:X26),SUM(LARGE(X22:X26,1),LARGE(X22:X26,2),LARGE(X22:X26,3)))))</f>
        <v>22</v>
      </c>
      <c r="Y21" s="21">
        <f>SUM(W21:X21)</f>
        <v>47</v>
      </c>
      <c r="Z21" s="21"/>
      <c r="AA21" s="58">
        <f>SUM(Y21,V21,S21,P21,M21,J21,G21)</f>
        <v>307</v>
      </c>
      <c r="AC21" s="7"/>
    </row>
    <row r="22" spans="2:29" ht="8.25" customHeight="1">
      <c r="B22" s="39">
        <v>800</v>
      </c>
      <c r="C22" s="46" t="s">
        <v>66</v>
      </c>
      <c r="D22" s="36" t="s">
        <v>13</v>
      </c>
      <c r="E22" s="5">
        <v>0</v>
      </c>
      <c r="F22" s="3">
        <v>0</v>
      </c>
      <c r="G22" s="63">
        <f>IF(G21=0,"",RANK(G21,(G3,G9,G15,G21,G27,G33,G39,G45,G51,G57,G63,G69,G75,G81),0))</f>
        <v>10</v>
      </c>
      <c r="H22" s="4">
        <v>0</v>
      </c>
      <c r="I22" s="9">
        <v>0</v>
      </c>
      <c r="J22" s="63">
        <f>IF(J21=0,"",RANK(J21,(J3,J9,J15,J21,J27,J33,J39,J45,J51,J57,J63,J69,J75,J81),0))</f>
        <v>9</v>
      </c>
      <c r="K22" s="13">
        <v>0</v>
      </c>
      <c r="L22" s="9">
        <v>0</v>
      </c>
      <c r="M22" s="63">
        <f>IF(M21=0,"",RANK(M21,(M3,M9,M15,M21,M27,M33,M39,M45,M51,M57,M63,M69,M75,M81),0))</f>
        <v>9</v>
      </c>
      <c r="N22" s="4">
        <v>0</v>
      </c>
      <c r="O22" s="9">
        <v>0</v>
      </c>
      <c r="P22" s="63">
        <f>IF(P21=0,"",RANK(P21,(P9,P15,P21,P27,P33,P39,P45,P51,P57,P63,P69,P75,P81,P87),0))</f>
        <v>8</v>
      </c>
      <c r="Q22" s="13">
        <v>0</v>
      </c>
      <c r="R22" s="9">
        <v>0</v>
      </c>
      <c r="S22" s="63">
        <f>IF(S21=0,"",RANK(S21,(S3,S9,S15,S21,S27,S33,S39,S45,S51,S57,S63,S69,S75,S81),0))</f>
        <v>8</v>
      </c>
      <c r="T22" s="4">
        <v>0</v>
      </c>
      <c r="U22" s="9">
        <v>0</v>
      </c>
      <c r="V22" s="63">
        <f>IF(V21=0,"",RANK(V21,(V3,V9,V15,V21,V27,V33,V39,V45,V51,V57,V63,V69,V75,V81),0))</f>
        <v>10</v>
      </c>
      <c r="W22" s="4">
        <v>0</v>
      </c>
      <c r="X22" s="9">
        <v>0</v>
      </c>
      <c r="Y22" s="63">
        <f>IF(Y21=0,"",RANK(Y21,(Y3,Y9,Y15,Y21,Y27,Y33,Y39,Y45,Y51,Y57,Y63,Y69,Y75,Y81),0))</f>
        <v>7</v>
      </c>
      <c r="Z22" s="66"/>
      <c r="AA22" s="79">
        <f>IF(AA21=0,"",RANK(AA21,(AA3,AA9,AA15,AA21,AA27,AA33,AA39,AA45,AA51,AA57,AA63,AA69,AA75,AA81),0))</f>
        <v>8</v>
      </c>
      <c r="AC22" s="7"/>
    </row>
    <row r="23" spans="2:29" ht="8.25" customHeight="1">
      <c r="B23" s="22">
        <v>827</v>
      </c>
      <c r="C23" s="31" t="s">
        <v>67</v>
      </c>
      <c r="D23" s="36" t="s">
        <v>13</v>
      </c>
      <c r="E23" s="5">
        <v>0</v>
      </c>
      <c r="F23" s="3">
        <v>0</v>
      </c>
      <c r="G23" s="64"/>
      <c r="H23" s="5">
        <v>0</v>
      </c>
      <c r="I23" s="3">
        <v>0</v>
      </c>
      <c r="J23" s="64"/>
      <c r="K23" s="14">
        <v>0</v>
      </c>
      <c r="L23" s="3">
        <v>0</v>
      </c>
      <c r="M23" s="64"/>
      <c r="N23" s="5">
        <v>0</v>
      </c>
      <c r="O23" s="3">
        <v>0</v>
      </c>
      <c r="P23" s="64"/>
      <c r="Q23" s="14">
        <v>0</v>
      </c>
      <c r="R23" s="3">
        <v>0</v>
      </c>
      <c r="S23" s="64"/>
      <c r="T23" s="5">
        <v>0</v>
      </c>
      <c r="U23" s="3">
        <v>0</v>
      </c>
      <c r="V23" s="64"/>
      <c r="W23" s="5">
        <v>0</v>
      </c>
      <c r="X23" s="3">
        <v>0</v>
      </c>
      <c r="Y23" s="64"/>
      <c r="Z23" s="67"/>
      <c r="AA23" s="80"/>
      <c r="AC23" s="7"/>
    </row>
    <row r="24" spans="2:29" ht="8.25" customHeight="1">
      <c r="B24" s="22">
        <v>304</v>
      </c>
      <c r="C24" s="31" t="s">
        <v>68</v>
      </c>
      <c r="D24" s="47" t="s">
        <v>11</v>
      </c>
      <c r="E24" s="5">
        <v>25</v>
      </c>
      <c r="F24" s="3">
        <v>25</v>
      </c>
      <c r="G24" s="64"/>
      <c r="H24" s="5">
        <v>22</v>
      </c>
      <c r="I24" s="3">
        <v>20</v>
      </c>
      <c r="J24" s="64"/>
      <c r="K24" s="14">
        <v>20</v>
      </c>
      <c r="L24" s="3">
        <v>20</v>
      </c>
      <c r="M24" s="64"/>
      <c r="N24" s="5">
        <v>18</v>
      </c>
      <c r="O24" s="3">
        <v>18</v>
      </c>
      <c r="P24" s="64"/>
      <c r="Q24" s="14">
        <v>16</v>
      </c>
      <c r="R24" s="3">
        <v>18</v>
      </c>
      <c r="S24" s="64"/>
      <c r="T24" s="5">
        <v>22</v>
      </c>
      <c r="U24" s="3">
        <v>22</v>
      </c>
      <c r="V24" s="64"/>
      <c r="W24" s="5">
        <v>25</v>
      </c>
      <c r="X24" s="3">
        <v>22</v>
      </c>
      <c r="Y24" s="64"/>
      <c r="Z24" s="67"/>
      <c r="AA24" s="80"/>
      <c r="AC24" s="7"/>
    </row>
    <row r="25" spans="2:29" ht="8.25" customHeight="1">
      <c r="B25" s="22">
        <v>377</v>
      </c>
      <c r="C25" s="31" t="s">
        <v>83</v>
      </c>
      <c r="D25" s="36" t="s">
        <v>45</v>
      </c>
      <c r="E25" s="5">
        <v>0</v>
      </c>
      <c r="F25" s="3">
        <v>0</v>
      </c>
      <c r="G25" s="64"/>
      <c r="H25" s="5">
        <v>0</v>
      </c>
      <c r="I25" s="3">
        <v>0</v>
      </c>
      <c r="J25" s="64"/>
      <c r="K25" s="14">
        <v>0</v>
      </c>
      <c r="L25" s="3">
        <v>0</v>
      </c>
      <c r="M25" s="64"/>
      <c r="N25" s="5">
        <v>0</v>
      </c>
      <c r="O25" s="3">
        <v>14</v>
      </c>
      <c r="P25" s="64"/>
      <c r="Q25" s="14">
        <v>0</v>
      </c>
      <c r="R25" s="3">
        <v>0</v>
      </c>
      <c r="S25" s="64"/>
      <c r="T25" s="5">
        <v>0</v>
      </c>
      <c r="U25" s="3">
        <v>0</v>
      </c>
      <c r="V25" s="64"/>
      <c r="W25" s="5">
        <v>0</v>
      </c>
      <c r="X25" s="3">
        <v>0</v>
      </c>
      <c r="Y25" s="64"/>
      <c r="Z25" s="67"/>
      <c r="AA25" s="80"/>
      <c r="AC25" s="7"/>
    </row>
    <row r="26" spans="2:29" ht="8.25" customHeight="1">
      <c r="B26" s="27"/>
      <c r="C26" s="44"/>
      <c r="D26" s="45"/>
      <c r="E26" s="5"/>
      <c r="F26" s="3"/>
      <c r="G26" s="65"/>
      <c r="H26" s="19"/>
      <c r="I26" s="17"/>
      <c r="J26" s="65"/>
      <c r="K26" s="18"/>
      <c r="L26" s="17"/>
      <c r="M26" s="65"/>
      <c r="N26" s="19"/>
      <c r="O26" s="17"/>
      <c r="P26" s="65"/>
      <c r="Q26" s="18"/>
      <c r="R26" s="17"/>
      <c r="S26" s="65"/>
      <c r="T26" s="19"/>
      <c r="U26" s="17"/>
      <c r="V26" s="65"/>
      <c r="W26" s="19"/>
      <c r="X26" s="17"/>
      <c r="Y26" s="65"/>
      <c r="Z26" s="68"/>
      <c r="AA26" s="81"/>
      <c r="AC26" s="7"/>
    </row>
    <row r="27" spans="2:29" ht="8.25" customHeight="1">
      <c r="B27" s="60" t="s">
        <v>31</v>
      </c>
      <c r="C27" s="61"/>
      <c r="D27" s="62"/>
      <c r="E27" s="12">
        <f>IF(COUNT(E28:E32)=0,"",(IF(COUNT(E28:E32)&lt;=3,SUM(E28:E32),SUM(LARGE(E28:E32,1),LARGE(E28:E32,2),LARGE(E28:E32,3)))))</f>
        <v>11</v>
      </c>
      <c r="F27" s="11">
        <f>IF(COUNT(F28:F32)=0,"",(IF(COUNT(F28:F32)&lt;=3,SUM(F28:F32),SUM(LARGE(F28:F32,1),LARGE(F28:F32,2),LARGE(F28:F32,3)))))</f>
        <v>11</v>
      </c>
      <c r="G27" s="21">
        <f>SUM(E27:F27)</f>
        <v>22</v>
      </c>
      <c r="H27" s="12">
        <f>IF(COUNT(H28:H32)=0,"",(IF(COUNT(H28:H32)&lt;=3,SUM(H28:H32),SUM(LARGE(H28:H32,1),LARGE(H28:H32,2),LARGE(H28:H32,3)))))</f>
        <v>17</v>
      </c>
      <c r="I27" s="11">
        <f>IF(COUNT(I28:I32)=0,"",(IF(COUNT(I28:I32)&lt;=3,SUM(I28:I32),SUM(LARGE(I28:I32,1),LARGE(I28:I32,2),LARGE(I28:I32,3)))))</f>
        <v>13</v>
      </c>
      <c r="J27" s="21">
        <f>SUM(H27:I27)</f>
        <v>30</v>
      </c>
      <c r="K27" s="10">
        <f>IF(COUNT(K28:K32)=0,"",(IF(COUNT(K28:K32)&lt;=3,SUM(K28:K32),SUM(LARGE(K28:K32,1),LARGE(K28:K32,2),LARGE(K28:K32,3)))))</f>
        <v>0</v>
      </c>
      <c r="L27" s="11">
        <f>IF(COUNT(L28:L32)=0,"",(IF(COUNT(L28:L32)&lt;=3,SUM(L28:L32),SUM(LARGE(L28:L32,1),LARGE(L28:L32,2),LARGE(L28:L32,3)))))</f>
        <v>8</v>
      </c>
      <c r="M27" s="21">
        <f>SUM(K27:L27)</f>
        <v>8</v>
      </c>
      <c r="N27" s="12">
        <f>IF(COUNT(N28:N32)=0,"",(IF(COUNT(N28:N32)&lt;=3,SUM(N28:N32),SUM(LARGE(N28:N32,1),LARGE(N28:N32,2),LARGE(N28:N32,3)))))</f>
        <v>34</v>
      </c>
      <c r="O27" s="11">
        <f>IF(COUNT(O28:O32)=0,"",(IF(COUNT(O28:O32)&lt;=3,SUM(O28:O32),SUM(LARGE(O28:O32,1),LARGE(O28:O32,2),LARGE(O28:O32,3)))))</f>
        <v>33</v>
      </c>
      <c r="P27" s="21">
        <f>SUM(N27:O27)</f>
        <v>67</v>
      </c>
      <c r="Q27" s="10">
        <f>IF(COUNT(Q28:Q32)=0,"",(IF(COUNT(Q28:Q32)&lt;=3,SUM(Q28:Q32),SUM(LARGE(Q28:Q32,1),LARGE(Q28:Q32,2),LARGE(Q28:Q32,3)))))</f>
        <v>0</v>
      </c>
      <c r="R27" s="11">
        <f>IF(COUNT(R28:R32)=0,"",(IF(COUNT(R28:R32)&lt;=3,SUM(R28:R32),SUM(LARGE(R28:R32,1),LARGE(R28:R32,2),LARGE(R28:R32,3)))))</f>
        <v>0</v>
      </c>
      <c r="S27" s="21">
        <f>SUM(Q27:R27)</f>
        <v>0</v>
      </c>
      <c r="T27" s="12">
        <f>IF(COUNT(T28:T32)=0,"",(IF(COUNT(T28:T32)&lt;=3,SUM(T28:T32),SUM(LARGE(T28:T32,1),LARGE(T28:T32,2),LARGE(T28:T32,3)))))</f>
        <v>34</v>
      </c>
      <c r="U27" s="11">
        <f>IF(COUNT(U28:U32)=0,"",(IF(COUNT(U28:U32)&lt;=3,SUM(U28:U32),SUM(LARGE(U28:U32,1),LARGE(U28:U32,2),LARGE(U28:U32,3)))))</f>
        <v>21</v>
      </c>
      <c r="V27" s="21">
        <f>SUM(T27:U27)</f>
        <v>55</v>
      </c>
      <c r="W27" s="11">
        <f>IF(COUNT(W28:W32)=0,"",(IF(COUNT(W28:W32)&lt;=3,SUM(W28:W32),SUM(LARGE(W28:W32,1),LARGE(W28:W32,2),LARGE(W28:W32,3)))))</f>
        <v>0</v>
      </c>
      <c r="X27" s="11">
        <f>IF(COUNT(X28:X32)=0,"",(IF(COUNT(X28:X32)&lt;=3,SUM(X28:X32),SUM(LARGE(X28:X32,1),LARGE(X28:X32,2),LARGE(X28:X32,3)))))</f>
        <v>0</v>
      </c>
      <c r="Y27" s="21">
        <f>SUM(W27:X27)</f>
        <v>0</v>
      </c>
      <c r="Z27" s="21"/>
      <c r="AA27" s="58">
        <f>SUM(Y27,V27,S27,P27,M27,J27,G27)</f>
        <v>182</v>
      </c>
      <c r="AC27" s="7"/>
    </row>
    <row r="28" spans="2:29" ht="8.25" customHeight="1">
      <c r="B28" s="39">
        <v>811</v>
      </c>
      <c r="C28" s="46" t="s">
        <v>60</v>
      </c>
      <c r="D28" s="36" t="s">
        <v>13</v>
      </c>
      <c r="E28" s="5">
        <v>0</v>
      </c>
      <c r="F28" s="3">
        <v>0</v>
      </c>
      <c r="G28" s="63">
        <f>IF(G27=0,"",RANK(G27,(G3,G9,G15,G21,G27,G33,G39,G45,G51,G57,G63,G69,G75,G81),0))</f>
        <v>13</v>
      </c>
      <c r="H28" s="4">
        <v>0</v>
      </c>
      <c r="I28" s="9">
        <v>3</v>
      </c>
      <c r="J28" s="63">
        <f>IF(J27=0,"",RANK(J27,(J3,J9,J15,J21,J27,J33,J39,J45,J51,J57,J63,J69,J75,J81),0))</f>
        <v>10</v>
      </c>
      <c r="K28" s="13">
        <v>0</v>
      </c>
      <c r="L28" s="9">
        <v>8</v>
      </c>
      <c r="M28" s="63">
        <f>IF(M27=0,"",RANK(M27,(M3,M9,M15,M21,M27,M33,M39,M45,M51,M57,M63,M69,M75,M81),0))</f>
        <v>11</v>
      </c>
      <c r="N28" s="4">
        <v>3</v>
      </c>
      <c r="O28" s="9">
        <v>5</v>
      </c>
      <c r="P28" s="63">
        <f>IF(P27=0,"",RANK(P27,(P9,P15,P21,P27,P33,P39,P45,P51,P57,P63,P69,P75,P81,P87),0))</f>
        <v>7</v>
      </c>
      <c r="Q28" s="13">
        <v>0</v>
      </c>
      <c r="R28" s="9">
        <v>0</v>
      </c>
      <c r="S28" s="63" t="str">
        <f>IF(S27=0,"",RANK(S27,(S9,S15,S21,S27,S33,S39,S45,S51,S57,S63,S69,S75,S81,S87),0))</f>
        <v/>
      </c>
      <c r="T28" s="4">
        <v>0</v>
      </c>
      <c r="U28" s="9">
        <v>8</v>
      </c>
      <c r="V28" s="63">
        <f>IF(V27=0,"",RANK(V27,(V3,V9,V15,V21,V27,V33,V39,V45,V51,V57,V63,V69,V75,V81),0))</f>
        <v>7</v>
      </c>
      <c r="W28" s="4">
        <v>0</v>
      </c>
      <c r="X28" s="9">
        <v>0</v>
      </c>
      <c r="Y28" s="63" t="str">
        <f>IF(Y27=0,"",RANK(Y27,(Y3,Y9,Y15,Y21,Y27,Y33,Y39,Y45,Y51,Y57,Y63,Y69,Y75,Y81),0))</f>
        <v/>
      </c>
      <c r="Z28" s="66"/>
      <c r="AA28" s="79">
        <f>IF(AA27=0,"",RANK(AA27,(AA3,AA9,AA15,AA21,AA27,AA33,AA39,AA45,AA51,AA57,AA63,AA69,AA75,AA81),0))</f>
        <v>11</v>
      </c>
      <c r="AC28" s="7"/>
    </row>
    <row r="29" spans="2:29" ht="8.25" customHeight="1">
      <c r="B29" s="22">
        <v>366</v>
      </c>
      <c r="C29" s="31" t="s">
        <v>32</v>
      </c>
      <c r="D29" s="36" t="s">
        <v>11</v>
      </c>
      <c r="E29" s="5">
        <v>11</v>
      </c>
      <c r="F29" s="3">
        <v>0</v>
      </c>
      <c r="G29" s="64"/>
      <c r="H29" s="5">
        <v>0</v>
      </c>
      <c r="I29" s="3">
        <v>0</v>
      </c>
      <c r="J29" s="64"/>
      <c r="K29" s="14">
        <v>0</v>
      </c>
      <c r="L29" s="3">
        <v>0</v>
      </c>
      <c r="M29" s="64"/>
      <c r="N29" s="5">
        <v>0</v>
      </c>
      <c r="O29" s="3">
        <v>11</v>
      </c>
      <c r="P29" s="64"/>
      <c r="Q29" s="14">
        <v>0</v>
      </c>
      <c r="R29" s="3">
        <v>0</v>
      </c>
      <c r="S29" s="64"/>
      <c r="T29" s="5">
        <v>10</v>
      </c>
      <c r="U29" s="3">
        <v>6</v>
      </c>
      <c r="V29" s="64"/>
      <c r="W29" s="5">
        <v>0</v>
      </c>
      <c r="X29" s="3">
        <v>0</v>
      </c>
      <c r="Y29" s="64"/>
      <c r="Z29" s="67"/>
      <c r="AA29" s="80"/>
      <c r="AC29" s="7"/>
    </row>
    <row r="30" spans="2:29" ht="8.25" customHeight="1">
      <c r="B30" s="22">
        <v>367</v>
      </c>
      <c r="C30" s="31" t="s">
        <v>33</v>
      </c>
      <c r="D30" s="36" t="s">
        <v>11</v>
      </c>
      <c r="E30" s="5">
        <v>0</v>
      </c>
      <c r="F30" s="3">
        <v>0</v>
      </c>
      <c r="G30" s="64"/>
      <c r="H30" s="5">
        <v>0</v>
      </c>
      <c r="I30" s="3">
        <v>0</v>
      </c>
      <c r="J30" s="64"/>
      <c r="K30" s="14">
        <v>0</v>
      </c>
      <c r="L30" s="3">
        <v>0</v>
      </c>
      <c r="M30" s="64"/>
      <c r="N30" s="5">
        <v>14</v>
      </c>
      <c r="O30" s="3">
        <v>0</v>
      </c>
      <c r="P30" s="64"/>
      <c r="Q30" s="14">
        <v>0</v>
      </c>
      <c r="R30" s="3">
        <v>0</v>
      </c>
      <c r="S30" s="64"/>
      <c r="T30" s="5">
        <v>4</v>
      </c>
      <c r="U30" s="3">
        <v>5</v>
      </c>
      <c r="V30" s="64"/>
      <c r="W30" s="5">
        <v>0</v>
      </c>
      <c r="X30" s="3">
        <v>0</v>
      </c>
      <c r="Y30" s="64"/>
      <c r="Z30" s="67"/>
      <c r="AA30" s="80"/>
      <c r="AC30" s="7"/>
    </row>
    <row r="31" spans="2:29" ht="8.25" customHeight="1">
      <c r="B31" s="22">
        <v>312</v>
      </c>
      <c r="C31" s="31" t="s">
        <v>34</v>
      </c>
      <c r="D31" s="47" t="s">
        <v>11</v>
      </c>
      <c r="E31" s="5">
        <v>0</v>
      </c>
      <c r="F31" s="3">
        <v>11</v>
      </c>
      <c r="G31" s="64"/>
      <c r="H31" s="5">
        <v>10</v>
      </c>
      <c r="I31" s="3">
        <v>0</v>
      </c>
      <c r="J31" s="64"/>
      <c r="K31" s="14">
        <v>0</v>
      </c>
      <c r="L31" s="3">
        <v>0</v>
      </c>
      <c r="M31" s="64"/>
      <c r="N31" s="5">
        <v>10</v>
      </c>
      <c r="O31" s="3">
        <v>15</v>
      </c>
      <c r="P31" s="64"/>
      <c r="Q31" s="14">
        <v>0</v>
      </c>
      <c r="R31" s="3">
        <v>0</v>
      </c>
      <c r="S31" s="64"/>
      <c r="T31" s="5">
        <v>10</v>
      </c>
      <c r="U31" s="3">
        <v>7</v>
      </c>
      <c r="V31" s="64"/>
      <c r="W31" s="5">
        <v>0</v>
      </c>
      <c r="X31" s="3">
        <v>0</v>
      </c>
      <c r="Y31" s="64"/>
      <c r="Z31" s="67"/>
      <c r="AA31" s="80"/>
      <c r="AC31" s="7"/>
    </row>
    <row r="32" spans="2:29" ht="8.25" customHeight="1">
      <c r="B32" s="27">
        <v>562</v>
      </c>
      <c r="C32" s="44" t="s">
        <v>35</v>
      </c>
      <c r="D32" s="36" t="s">
        <v>6</v>
      </c>
      <c r="E32" s="5">
        <v>0</v>
      </c>
      <c r="F32" s="3">
        <v>0</v>
      </c>
      <c r="G32" s="65"/>
      <c r="H32" s="19">
        <v>7</v>
      </c>
      <c r="I32" s="17">
        <v>10</v>
      </c>
      <c r="J32" s="65"/>
      <c r="K32" s="18">
        <v>0</v>
      </c>
      <c r="L32" s="17">
        <v>0</v>
      </c>
      <c r="M32" s="65"/>
      <c r="N32" s="19">
        <v>10</v>
      </c>
      <c r="O32" s="17">
        <v>7</v>
      </c>
      <c r="P32" s="65"/>
      <c r="Q32" s="18">
        <v>0</v>
      </c>
      <c r="R32" s="17">
        <v>0</v>
      </c>
      <c r="S32" s="65"/>
      <c r="T32" s="19">
        <v>14</v>
      </c>
      <c r="U32" s="17">
        <v>0</v>
      </c>
      <c r="V32" s="65"/>
      <c r="W32" s="19">
        <v>0</v>
      </c>
      <c r="X32" s="17">
        <v>0</v>
      </c>
      <c r="Y32" s="65"/>
      <c r="Z32" s="68"/>
      <c r="AA32" s="81"/>
      <c r="AC32" s="7"/>
    </row>
    <row r="33" spans="2:29" ht="8.25" customHeight="1">
      <c r="B33" s="60" t="s">
        <v>36</v>
      </c>
      <c r="C33" s="61"/>
      <c r="D33" s="62"/>
      <c r="E33" s="12">
        <f>IF(COUNT(E34:E38)=0,"",(IF(COUNT(E34:E38)&lt;=3,SUM(E34:E38),SUM(LARGE(E34:E38,1),LARGE(E34:E38,2),LARGE(E34:E38,3)))))</f>
        <v>54</v>
      </c>
      <c r="F33" s="11">
        <f>IF(COUNT(F34:F38)=0,"",(IF(COUNT(F34:F38)&lt;=3,SUM(F34:F38),SUM(LARGE(F34:F38,1),LARGE(F34:F38,2),LARGE(F34:F38,3)))))</f>
        <v>35</v>
      </c>
      <c r="G33" s="21">
        <f>SUM(E33:F33)</f>
        <v>89</v>
      </c>
      <c r="H33" s="12">
        <f>IF(COUNT(H34:H38)=0,"",(IF(COUNT(H34:H38)&lt;=3,SUM(H34:H38),SUM(LARGE(H34:H38,1),LARGE(H34:H38,2),LARGE(H34:H38,3)))))</f>
        <v>57</v>
      </c>
      <c r="I33" s="11">
        <f>IF(COUNT(I34:I38)=0,"",(IF(COUNT(I34:I38)&lt;=3,SUM(I34:I38),SUM(LARGE(I34:I38,1),LARGE(I34:I38,2),LARGE(I34:I38,3)))))</f>
        <v>54</v>
      </c>
      <c r="J33" s="21">
        <f>SUM(H33:I33)</f>
        <v>111</v>
      </c>
      <c r="K33" s="10">
        <f>IF(COUNT(K34:K38)=0,"",(IF(COUNT(K34:K38)&lt;=3,SUM(K34:K38),SUM(LARGE(K34:K38,1),LARGE(K34:K38,2),LARGE(K34:K38,3)))))</f>
        <v>40</v>
      </c>
      <c r="L33" s="11">
        <f>IF(COUNT(L34:L38)=0,"",(IF(COUNT(L34:L38)&lt;=3,SUM(L34:L38),SUM(LARGE(L34:L38,1),LARGE(L34:L38,2),LARGE(L34:L38,3)))))</f>
        <v>54</v>
      </c>
      <c r="M33" s="21">
        <f>SUM(K33:L33)</f>
        <v>94</v>
      </c>
      <c r="N33" s="12">
        <f>IF(COUNT(N34:N38)=0,"",(IF(COUNT(N34:N38)&lt;=3,SUM(N34:N38),SUM(LARGE(N34:N38,1),LARGE(N34:N38,2),LARGE(N34:N38,3)))))</f>
        <v>61</v>
      </c>
      <c r="O33" s="11">
        <f>IF(COUNT(O34:O38)=0,"",(IF(COUNT(O34:O38)&lt;=3,SUM(O34:O38),SUM(LARGE(O34:O38,1),LARGE(O34:O38,2),LARGE(O34:O38,3)))))</f>
        <v>72</v>
      </c>
      <c r="P33" s="21">
        <f>SUM(N33:O33)</f>
        <v>133</v>
      </c>
      <c r="Q33" s="10">
        <f>IF(COUNT(Q34:Q38)=0,"",(IF(COUNT(Q34:Q38)&lt;=3,SUM(Q34:Q38),SUM(LARGE(Q34:Q38,1),LARGE(Q34:Q38,2),LARGE(Q34:Q38,3)))))</f>
        <v>40</v>
      </c>
      <c r="R33" s="11">
        <f>IF(COUNT(R34:R38)=0,"",(IF(COUNT(R34:R38)&lt;=3,SUM(R34:R38),SUM(LARGE(R34:R38,1),LARGE(R34:R38,2),LARGE(R34:R38,3)))))</f>
        <v>20</v>
      </c>
      <c r="S33" s="21">
        <f>SUM(Q33:R33)</f>
        <v>60</v>
      </c>
      <c r="T33" s="12">
        <f>IF(COUNT(T34:T38)=0,"",(IF(COUNT(T34:T38)&lt;=3,SUM(T34:T38),SUM(LARGE(T34:T38,1),LARGE(T34:T38,2),LARGE(T34:T38,3)))))</f>
        <v>51</v>
      </c>
      <c r="U33" s="11">
        <f>IF(COUNT(U34:U38)=0,"",(IF(COUNT(U34:U38)&lt;=3,SUM(U34:U38),SUM(LARGE(U34:U38,1),LARGE(U34:U38,2),LARGE(U34:U38,3)))))</f>
        <v>30</v>
      </c>
      <c r="V33" s="21">
        <f>SUM(T33:U33)</f>
        <v>81</v>
      </c>
      <c r="W33" s="12">
        <f>IF(COUNT(W34:W38)=0,"",(IF(COUNT(W34:W38)&lt;=3,SUM(W34:W38),SUM(LARGE(W34:W38,1),LARGE(W34:W38,2),LARGE(W34:W38,3)))))</f>
        <v>20</v>
      </c>
      <c r="X33" s="11">
        <f>IF(COUNT(X34:X38)=0,"",(IF(COUNT(X34:X38)&lt;=3,SUM(X34:X38),SUM(LARGE(X34:X38,1),LARGE(X34:X38,2),LARGE(X34:X38,3)))))</f>
        <v>16</v>
      </c>
      <c r="Y33" s="21">
        <f>SUM(W33:X33)</f>
        <v>36</v>
      </c>
      <c r="Z33" s="21"/>
      <c r="AA33" s="58">
        <f>SUM(Y33,V33,S33,P33,M33,J33,G33)</f>
        <v>604</v>
      </c>
      <c r="AC33" s="7"/>
    </row>
    <row r="34" spans="2:29" ht="8.25" customHeight="1">
      <c r="B34" s="39">
        <v>171</v>
      </c>
      <c r="C34" s="46" t="s">
        <v>37</v>
      </c>
      <c r="D34" s="47" t="s">
        <v>9</v>
      </c>
      <c r="E34" s="5">
        <v>16</v>
      </c>
      <c r="F34" s="3">
        <v>0</v>
      </c>
      <c r="G34" s="63">
        <f>IF(G33=0,"",RANK(G33,(G3,G9,G15,G21,G27,G33,G39,G45,G51,G57,G63,G69,G75,G81),0))</f>
        <v>7</v>
      </c>
      <c r="H34" s="4">
        <v>0</v>
      </c>
      <c r="I34" s="9">
        <v>0</v>
      </c>
      <c r="J34" s="63">
        <f>IF(J33=0,"",RANK(J33,(J3,J9,J15,J21,J27,J33,J39,J45,J51,J57,J63,J69,J75,J81),0))</f>
        <v>2</v>
      </c>
      <c r="K34" s="13">
        <v>0</v>
      </c>
      <c r="L34" s="9">
        <v>0</v>
      </c>
      <c r="M34" s="63">
        <f>IF(M33=0,"",RANK(M33,(M3,M9,M15,M21,M27,M33,M39,M45,M51,M57,M63,M69,M75,M81),0))</f>
        <v>4</v>
      </c>
      <c r="N34" s="4">
        <v>18</v>
      </c>
      <c r="O34" s="9">
        <v>22</v>
      </c>
      <c r="P34" s="63">
        <f>IF(P33=0,"",RANK(P33,(P9,P15,P21,P27,P33,P39,P45,P51,P57,P63,P69,P75,P81,P87),0))</f>
        <v>1</v>
      </c>
      <c r="Q34" s="13">
        <v>0</v>
      </c>
      <c r="R34" s="9">
        <v>0</v>
      </c>
      <c r="S34" s="63">
        <f>IF(S33=0,"",RANK(S33,(S15,S21,S27,S33,S39,S45,S51,S57,S63,S69,S75,S81,S87,S93),0))</f>
        <v>6</v>
      </c>
      <c r="T34" s="4">
        <v>0</v>
      </c>
      <c r="U34" s="9">
        <v>0</v>
      </c>
      <c r="V34" s="63">
        <f>IF(V33=0,"",RANK(V33,(V3,V9,V15,V21,V27,V33,V39,V45,V51,V57,V63,V69,V75,V81),0))</f>
        <v>4</v>
      </c>
      <c r="W34" s="4">
        <v>0</v>
      </c>
      <c r="X34" s="9">
        <v>0</v>
      </c>
      <c r="Y34" s="63">
        <f>IF(Y33=0,"",RANK(Y33,(Y3,Y9,Y15,Y21,Y27,Y33,Y39,Y45,Y51,Y57,Y63,Y69,Y75,Y81),0))</f>
        <v>8</v>
      </c>
      <c r="Z34" s="66"/>
      <c r="AA34" s="79">
        <f>IF(AA33=0,"",RANK(AA33,(AA3,AA9,AA15,AA21,AA27,AA33,AA39,AA45,AA51,AA57,AA63,AA69,AA75,AA81),0))</f>
        <v>5</v>
      </c>
      <c r="AC34" s="7"/>
    </row>
    <row r="35" spans="2:29" ht="8.25" customHeight="1">
      <c r="B35" s="22">
        <v>416</v>
      </c>
      <c r="C35" s="31" t="s">
        <v>59</v>
      </c>
      <c r="D35" s="36" t="s">
        <v>11</v>
      </c>
      <c r="E35" s="5">
        <v>20</v>
      </c>
      <c r="F35" s="3">
        <v>20</v>
      </c>
      <c r="G35" s="64"/>
      <c r="H35" s="5">
        <v>16</v>
      </c>
      <c r="I35" s="3">
        <v>16</v>
      </c>
      <c r="J35" s="64"/>
      <c r="K35" s="14">
        <v>0</v>
      </c>
      <c r="L35" s="3">
        <v>0</v>
      </c>
      <c r="M35" s="64"/>
      <c r="N35" s="5">
        <v>0</v>
      </c>
      <c r="O35" s="3">
        <v>0</v>
      </c>
      <c r="P35" s="64"/>
      <c r="Q35" s="14">
        <v>0</v>
      </c>
      <c r="R35" s="3">
        <v>0</v>
      </c>
      <c r="S35" s="64"/>
      <c r="T35" s="5">
        <v>18</v>
      </c>
      <c r="U35" s="3">
        <v>18</v>
      </c>
      <c r="V35" s="64"/>
      <c r="W35" s="5">
        <v>0</v>
      </c>
      <c r="X35" s="3">
        <v>0</v>
      </c>
      <c r="Y35" s="64"/>
      <c r="Z35" s="67"/>
      <c r="AA35" s="80"/>
      <c r="AC35" s="7"/>
    </row>
    <row r="36" spans="2:29" ht="8.25" customHeight="1">
      <c r="B36" s="22">
        <v>333</v>
      </c>
      <c r="C36" s="31" t="s">
        <v>38</v>
      </c>
      <c r="D36" s="47" t="s">
        <v>11</v>
      </c>
      <c r="E36" s="5">
        <v>0</v>
      </c>
      <c r="F36" s="3">
        <v>0</v>
      </c>
      <c r="G36" s="64"/>
      <c r="H36" s="5">
        <v>25</v>
      </c>
      <c r="I36" s="3">
        <v>22</v>
      </c>
      <c r="J36" s="64"/>
      <c r="K36" s="14">
        <v>22</v>
      </c>
      <c r="L36" s="3">
        <v>18</v>
      </c>
      <c r="M36" s="64"/>
      <c r="N36" s="5">
        <v>0</v>
      </c>
      <c r="O36" s="3">
        <v>25</v>
      </c>
      <c r="P36" s="64"/>
      <c r="Q36" s="14">
        <v>22</v>
      </c>
      <c r="R36" s="3">
        <v>20</v>
      </c>
      <c r="S36" s="64"/>
      <c r="T36" s="5">
        <v>18</v>
      </c>
      <c r="U36" s="3">
        <v>0</v>
      </c>
      <c r="V36" s="64"/>
      <c r="W36" s="5">
        <v>0</v>
      </c>
      <c r="X36" s="3">
        <v>0</v>
      </c>
      <c r="Y36" s="64"/>
      <c r="Z36" s="67"/>
      <c r="AA36" s="80"/>
      <c r="AC36" s="7"/>
    </row>
    <row r="37" spans="2:29" ht="8.25" customHeight="1">
      <c r="B37" s="22">
        <v>321</v>
      </c>
      <c r="C37" s="31" t="s">
        <v>39</v>
      </c>
      <c r="D37" s="47" t="s">
        <v>11</v>
      </c>
      <c r="E37" s="5">
        <v>18</v>
      </c>
      <c r="F37" s="3">
        <v>15</v>
      </c>
      <c r="G37" s="64"/>
      <c r="H37" s="5">
        <v>15</v>
      </c>
      <c r="I37" s="3">
        <v>15</v>
      </c>
      <c r="J37" s="64"/>
      <c r="K37" s="14">
        <v>18</v>
      </c>
      <c r="L37" s="3">
        <v>16</v>
      </c>
      <c r="M37" s="64"/>
      <c r="N37" s="5">
        <v>25</v>
      </c>
      <c r="O37" s="3">
        <v>22</v>
      </c>
      <c r="P37" s="64"/>
      <c r="Q37" s="14">
        <v>18</v>
      </c>
      <c r="R37" s="3">
        <v>0</v>
      </c>
      <c r="S37" s="64"/>
      <c r="T37" s="5">
        <v>15</v>
      </c>
      <c r="U37" s="3">
        <v>12</v>
      </c>
      <c r="V37" s="64"/>
      <c r="W37" s="5">
        <v>20</v>
      </c>
      <c r="X37" s="3">
        <v>16</v>
      </c>
      <c r="Y37" s="64"/>
      <c r="Z37" s="67"/>
      <c r="AA37" s="80"/>
      <c r="AC37" s="7"/>
    </row>
    <row r="38" spans="2:29" ht="8.25" customHeight="1">
      <c r="B38" s="27">
        <v>988</v>
      </c>
      <c r="C38" s="44" t="s">
        <v>40</v>
      </c>
      <c r="D38" s="45" t="s">
        <v>8</v>
      </c>
      <c r="E38" s="5">
        <v>0</v>
      </c>
      <c r="F38" s="3">
        <v>0</v>
      </c>
      <c r="G38" s="65"/>
      <c r="H38" s="19">
        <v>16</v>
      </c>
      <c r="I38" s="17">
        <v>16</v>
      </c>
      <c r="J38" s="65"/>
      <c r="K38" s="18">
        <v>0</v>
      </c>
      <c r="L38" s="17">
        <v>20</v>
      </c>
      <c r="M38" s="65"/>
      <c r="N38" s="19">
        <v>18</v>
      </c>
      <c r="O38" s="17">
        <v>25</v>
      </c>
      <c r="P38" s="65"/>
      <c r="Q38" s="18">
        <v>0</v>
      </c>
      <c r="R38" s="17">
        <v>0</v>
      </c>
      <c r="S38" s="65"/>
      <c r="T38" s="19">
        <v>12</v>
      </c>
      <c r="U38" s="17">
        <v>0</v>
      </c>
      <c r="V38" s="65"/>
      <c r="W38" s="19">
        <v>0</v>
      </c>
      <c r="X38" s="17">
        <v>0</v>
      </c>
      <c r="Y38" s="65"/>
      <c r="Z38" s="68"/>
      <c r="AA38" s="81"/>
      <c r="AC38" s="7"/>
    </row>
    <row r="39" spans="2:29" ht="8.25" customHeight="1">
      <c r="B39" s="60" t="s">
        <v>27</v>
      </c>
      <c r="C39" s="61"/>
      <c r="D39" s="62"/>
      <c r="E39" s="12">
        <f>IF(COUNT(E40:E44)=0,"",(IF(COUNT(E40:E44)&lt;=3,SUM(E40:E44),SUM(LARGE(E40:E44,1),LARGE(E40:E44,2),LARGE(E40:E44,3)))))</f>
        <v>28</v>
      </c>
      <c r="F39" s="11">
        <f>IF(COUNT(F40:F44)=0,"",(IF(COUNT(F40:F44)&lt;=3,SUM(F40:F44),SUM(LARGE(F40:F44,1),LARGE(F40:F44,2),LARGE(F40:F44,3)))))</f>
        <v>25</v>
      </c>
      <c r="G39" s="21">
        <f>SUM(E39:F39)</f>
        <v>53</v>
      </c>
      <c r="H39" s="12">
        <f>IF(COUNT(H40:H44)=0,"",(IF(COUNT(H40:H44)&lt;=3,SUM(H40:H44),SUM(LARGE(H40:H44,1),LARGE(H40:H44,2),LARGE(H40:H44,3)))))</f>
        <v>14</v>
      </c>
      <c r="I39" s="11">
        <f>IF(COUNT(I40:I44)=0,"",(IF(COUNT(I40:I44)&lt;=3,SUM(I40:I44),SUM(LARGE(I40:I44,1),LARGE(I40:I44,2),LARGE(I40:I44,3)))))</f>
        <v>13</v>
      </c>
      <c r="J39" s="21">
        <f>SUM(H39:I39)</f>
        <v>27</v>
      </c>
      <c r="K39" s="10">
        <f>IF(COUNT(K40:K44)=0,"",(IF(COUNT(K40:K44)&lt;=3,SUM(K40:K44),SUM(LARGE(K40:K44,1),LARGE(K40:K44,2),LARGE(K40:K44,3)))))</f>
        <v>22</v>
      </c>
      <c r="L39" s="11">
        <f>IF(COUNT(L40:L44)=0,"",(IF(COUNT(L40:L44)&lt;=3,SUM(L40:L44),SUM(LARGE(L40:L44,1),LARGE(L40:L44,2),LARGE(L40:L44,3)))))</f>
        <v>45</v>
      </c>
      <c r="M39" s="21">
        <f>SUM(K39:L39)</f>
        <v>67</v>
      </c>
      <c r="N39" s="12">
        <f>IF(COUNT(N40:N44)=0,"",(IF(COUNT(N40:N44)&lt;=3,SUM(N40:N44),SUM(LARGE(N40:N44,1),LARGE(N40:N44,2),LARGE(N40:N44,3)))))</f>
        <v>18</v>
      </c>
      <c r="O39" s="11">
        <f>IF(COUNT(O40:O44)=0,"",(IF(COUNT(O40:O44)&lt;=3,SUM(O40:O44),SUM(LARGE(O40:O44,1),LARGE(O40:O44,2),LARGE(O40:O44,3)))))</f>
        <v>18</v>
      </c>
      <c r="P39" s="21">
        <f>SUM(N39:O39)</f>
        <v>36</v>
      </c>
      <c r="Q39" s="10">
        <f>IF(COUNT(Q40:Q44)=0,"",(IF(COUNT(Q40:Q44)&lt;=3,SUM(Q40:Q44),SUM(LARGE(Q40:Q44,1),LARGE(Q40:Q44,2),LARGE(Q40:Q44,3)))))</f>
        <v>0</v>
      </c>
      <c r="R39" s="11">
        <f>IF(COUNT(R40:R44)=0,"",(IF(COUNT(R40:R44)&lt;=3,SUM(R40:R44),SUM(LARGE(R40:R44,1),LARGE(R40:R44,2),LARGE(R40:R44,3)))))</f>
        <v>0</v>
      </c>
      <c r="S39" s="21">
        <f>SUM(Q39:R39)</f>
        <v>0</v>
      </c>
      <c r="T39" s="12">
        <f>IF(COUNT(T40:T44)=0,"",(IF(COUNT(T40:T44)&lt;=3,SUM(T40:T44),SUM(LARGE(T40:T44,1),LARGE(T40:T44,2),LARGE(T40:T44,3)))))</f>
        <v>16</v>
      </c>
      <c r="U39" s="11">
        <f>IF(COUNT(U40:U44)=0,"",(IF(COUNT(U40:U44)&lt;=3,SUM(U40:U44),SUM(LARGE(U40:U44,1),LARGE(U40:U44,2),LARGE(U40:U44,3)))))</f>
        <v>24</v>
      </c>
      <c r="V39" s="21">
        <f>SUM(T39:U39)</f>
        <v>40</v>
      </c>
      <c r="W39" s="12">
        <f>IF(COUNT(W40:W44)=0,"",(IF(COUNT(W40:W44)&lt;=3,SUM(W40:W44),SUM(LARGE(W40:W44,1),LARGE(W40:W44,2),LARGE(W40:W44,3)))))</f>
        <v>0</v>
      </c>
      <c r="X39" s="11">
        <f>IF(COUNT(X40:X44)=0,"",(IF(COUNT(X40:X44)&lt;=3,SUM(X40:X44),SUM(LARGE(X40:X44,1),LARGE(X40:X44,2),LARGE(X40:X44,3)))))</f>
        <v>0</v>
      </c>
      <c r="Y39" s="21">
        <f>SUM(W39:X39)</f>
        <v>0</v>
      </c>
      <c r="Z39" s="21"/>
      <c r="AA39" s="58">
        <f>SUM(Y39,V39,S39,P39,M39,J39,G39)</f>
        <v>223</v>
      </c>
      <c r="AC39" s="7"/>
    </row>
    <row r="40" spans="2:29" ht="8.25" customHeight="1">
      <c r="B40" s="39">
        <v>447</v>
      </c>
      <c r="C40" s="46" t="s">
        <v>23</v>
      </c>
      <c r="D40" s="36" t="s">
        <v>12</v>
      </c>
      <c r="E40" s="5">
        <v>5</v>
      </c>
      <c r="F40" s="3">
        <v>9</v>
      </c>
      <c r="G40" s="63">
        <f>IF(G39=0,"",RANK(G39,(G3,G9,G15,G21,G27,G33,G39,G45,G51,G57,G63,G69,G75,G81),0))</f>
        <v>9</v>
      </c>
      <c r="H40" s="4">
        <v>0</v>
      </c>
      <c r="I40" s="9">
        <v>0</v>
      </c>
      <c r="J40" s="63">
        <f>IF(J39=0,"",RANK(J39,(J3,J9,J15,J21,J27,J33,J39,J45,J51,J57,J63,J69,J75,J81),0))</f>
        <v>11</v>
      </c>
      <c r="K40" s="13">
        <v>0</v>
      </c>
      <c r="L40" s="9">
        <v>14</v>
      </c>
      <c r="M40" s="63">
        <f>IF(M39=0,"",RANK(M39,(M3,M9,M15,M21,M27,M33,M39,M45,M51,M57,M63,M69,M75,M81),0))</f>
        <v>6</v>
      </c>
      <c r="N40" s="4">
        <v>0</v>
      </c>
      <c r="O40" s="9">
        <v>0</v>
      </c>
      <c r="P40" s="63">
        <f>IF(P39=0,"",RANK(P39,(P9,P15,P21,P27,P33,P39,P45,P51,P57,P63,P69,P75,P81,P87),0))</f>
        <v>11</v>
      </c>
      <c r="Q40" s="13">
        <v>0</v>
      </c>
      <c r="R40" s="9">
        <v>0</v>
      </c>
      <c r="S40" s="63" t="str">
        <f>IF(S39=0,"",RANK(S39,(S3,S9,S15,S21,S27,S33,S39,#REF!,S45,#REF!,#REF!,S51,#REF!,S57,S63,S69,S75,S81),0))</f>
        <v/>
      </c>
      <c r="T40" s="4">
        <v>0</v>
      </c>
      <c r="U40" s="9">
        <v>9</v>
      </c>
      <c r="V40" s="63">
        <f>IF(V39=0,"",RANK(V39,(V3,V9,V15,V21,V27,V33,V39,V45,V51,V57,V63,V69,V75,V81),0))</f>
        <v>11</v>
      </c>
      <c r="W40" s="4">
        <v>0</v>
      </c>
      <c r="X40" s="9">
        <v>0</v>
      </c>
      <c r="Y40" s="63" t="str">
        <f>IF(Y39=0,"",RANK(Y39,(Y3,Y9,Y15,Y21,Y27,Y33,Y39,Y45,Y51,Y57,Y63,Y69,Y75,Y81),0))</f>
        <v/>
      </c>
      <c r="Z40" s="66"/>
      <c r="AA40" s="79">
        <f>IF(AA39=0,"",RANK(AA39,(AA3,AA9,AA15,AA21,AA27,AA33,AA39,AA45,AA51,AA57,AA63,AA69,AA75,AA81),0))</f>
        <v>9</v>
      </c>
      <c r="AC40" s="7"/>
    </row>
    <row r="41" spans="2:29" ht="8.25" customHeight="1">
      <c r="B41" s="22">
        <v>656</v>
      </c>
      <c r="C41" s="31" t="s">
        <v>24</v>
      </c>
      <c r="D41" s="36" t="s">
        <v>19</v>
      </c>
      <c r="E41" s="5">
        <v>0</v>
      </c>
      <c r="F41" s="3">
        <v>0</v>
      </c>
      <c r="G41" s="64"/>
      <c r="H41" s="5">
        <v>0</v>
      </c>
      <c r="I41" s="3">
        <v>0</v>
      </c>
      <c r="J41" s="64"/>
      <c r="K41" s="14">
        <v>0</v>
      </c>
      <c r="L41" s="3">
        <v>0</v>
      </c>
      <c r="M41" s="64"/>
      <c r="N41" s="5">
        <v>0</v>
      </c>
      <c r="O41" s="3">
        <v>0</v>
      </c>
      <c r="P41" s="64"/>
      <c r="Q41" s="14">
        <v>0</v>
      </c>
      <c r="R41" s="3">
        <v>0</v>
      </c>
      <c r="S41" s="64"/>
      <c r="T41" s="5">
        <v>0</v>
      </c>
      <c r="U41" s="3">
        <v>0</v>
      </c>
      <c r="V41" s="64"/>
      <c r="W41" s="5">
        <v>0</v>
      </c>
      <c r="X41" s="3">
        <v>0</v>
      </c>
      <c r="Y41" s="64"/>
      <c r="Z41" s="67"/>
      <c r="AA41" s="80"/>
      <c r="AC41" s="7"/>
    </row>
    <row r="42" spans="2:29" ht="8.25" customHeight="1">
      <c r="B42" s="22">
        <v>448</v>
      </c>
      <c r="C42" s="31" t="s">
        <v>25</v>
      </c>
      <c r="D42" s="36" t="s">
        <v>12</v>
      </c>
      <c r="E42" s="5">
        <v>7</v>
      </c>
      <c r="F42" s="3">
        <v>0</v>
      </c>
      <c r="G42" s="64"/>
      <c r="H42" s="5">
        <v>14</v>
      </c>
      <c r="I42" s="3">
        <v>13</v>
      </c>
      <c r="J42" s="64"/>
      <c r="K42" s="14">
        <v>0</v>
      </c>
      <c r="L42" s="3">
        <v>13</v>
      </c>
      <c r="M42" s="64"/>
      <c r="N42" s="5">
        <v>18</v>
      </c>
      <c r="O42" s="3">
        <v>18</v>
      </c>
      <c r="P42" s="64"/>
      <c r="Q42" s="14">
        <v>0</v>
      </c>
      <c r="R42" s="3">
        <v>0</v>
      </c>
      <c r="S42" s="64"/>
      <c r="T42" s="5">
        <v>16</v>
      </c>
      <c r="U42" s="3">
        <v>15</v>
      </c>
      <c r="V42" s="64"/>
      <c r="W42" s="5">
        <v>0</v>
      </c>
      <c r="X42" s="3">
        <v>0</v>
      </c>
      <c r="Y42" s="64"/>
      <c r="Z42" s="67"/>
      <c r="AA42" s="80"/>
      <c r="AC42" s="7"/>
    </row>
    <row r="43" spans="2:29" ht="8.25" customHeight="1">
      <c r="B43" s="22">
        <v>852</v>
      </c>
      <c r="C43" s="31" t="s">
        <v>26</v>
      </c>
      <c r="D43" s="36" t="s">
        <v>13</v>
      </c>
      <c r="E43" s="5">
        <v>16</v>
      </c>
      <c r="F43" s="3">
        <v>16</v>
      </c>
      <c r="G43" s="64"/>
      <c r="H43" s="5">
        <v>0</v>
      </c>
      <c r="I43" s="3">
        <v>0</v>
      </c>
      <c r="J43" s="64"/>
      <c r="K43" s="14">
        <v>22</v>
      </c>
      <c r="L43" s="3">
        <v>18</v>
      </c>
      <c r="M43" s="64"/>
      <c r="N43" s="5">
        <v>0</v>
      </c>
      <c r="O43" s="3">
        <v>0</v>
      </c>
      <c r="P43" s="64"/>
      <c r="Q43" s="14">
        <v>0</v>
      </c>
      <c r="R43" s="3">
        <v>0</v>
      </c>
      <c r="S43" s="64"/>
      <c r="T43" s="5">
        <v>0</v>
      </c>
      <c r="U43" s="3">
        <v>0</v>
      </c>
      <c r="V43" s="64"/>
      <c r="W43" s="5">
        <v>0</v>
      </c>
      <c r="X43" s="3">
        <v>0</v>
      </c>
      <c r="Y43" s="64"/>
      <c r="Z43" s="67"/>
      <c r="AA43" s="80"/>
      <c r="AC43" s="7"/>
    </row>
    <row r="44" spans="2:29" ht="8.25" customHeight="1">
      <c r="B44" s="27">
        <v>788</v>
      </c>
      <c r="C44" s="30" t="s">
        <v>58</v>
      </c>
      <c r="D44" s="47" t="s">
        <v>85</v>
      </c>
      <c r="E44" s="35">
        <v>0</v>
      </c>
      <c r="F44" s="16">
        <v>0</v>
      </c>
      <c r="G44" s="65"/>
      <c r="H44" s="19">
        <v>0</v>
      </c>
      <c r="I44" s="17">
        <v>0</v>
      </c>
      <c r="J44" s="65"/>
      <c r="K44" s="18">
        <v>0</v>
      </c>
      <c r="L44" s="17">
        <v>0</v>
      </c>
      <c r="M44" s="65"/>
      <c r="N44" s="19">
        <v>0</v>
      </c>
      <c r="O44" s="17">
        <v>0</v>
      </c>
      <c r="P44" s="65"/>
      <c r="Q44" s="18">
        <v>0</v>
      </c>
      <c r="R44" s="17">
        <v>0</v>
      </c>
      <c r="S44" s="65"/>
      <c r="T44" s="19">
        <v>0</v>
      </c>
      <c r="U44" s="17">
        <v>0</v>
      </c>
      <c r="V44" s="65"/>
      <c r="W44" s="19">
        <v>0</v>
      </c>
      <c r="X44" s="17">
        <v>0</v>
      </c>
      <c r="Y44" s="65"/>
      <c r="Z44" s="68"/>
      <c r="AA44" s="81"/>
      <c r="AC44" s="7"/>
    </row>
    <row r="45" spans="2:29" ht="8.25" customHeight="1">
      <c r="B45" s="60" t="s">
        <v>14</v>
      </c>
      <c r="C45" s="61"/>
      <c r="D45" s="62"/>
      <c r="E45" s="12">
        <f>IF(COUNT(E46:E50)=0,"",(IF(COUNT(E46:E50)&lt;=3,SUM(E46:E50),SUM(LARGE(E46:E50,1),LARGE(E46:E50,2),LARGE(E46:E50,3)))))</f>
        <v>41</v>
      </c>
      <c r="F45" s="11">
        <f>IF(COUNT(F46:F50)=0,"",(IF(COUNT(F46:F50)&lt;=3,SUM(F46:F50),SUM(LARGE(F46:F50,1),LARGE(F46:F50,2),LARGE(F46:F50,3)))))</f>
        <v>54</v>
      </c>
      <c r="G45" s="21">
        <f>SUM(E45:F45)</f>
        <v>95</v>
      </c>
      <c r="H45" s="12">
        <f>IF(COUNT(H46:H50)=0,"",(IF(COUNT(H46:H50)&lt;=3,SUM(H46:H50),SUM(LARGE(H46:H50,1),LARGE(H46:H50,2),LARGE(H46:H50,3)))))</f>
        <v>69</v>
      </c>
      <c r="I45" s="11">
        <f>IF(COUNT(I46:I50)=0,"",(IF(COUNT(I46:I50)&lt;=3,SUM(I46:I50),SUM(LARGE(I46:I50,1),LARGE(I46:I50,2),LARGE(I46:I50,3)))))</f>
        <v>64</v>
      </c>
      <c r="J45" s="21">
        <f>SUM(H45:I45)</f>
        <v>133</v>
      </c>
      <c r="K45" s="10">
        <f>IF(COUNT(K46:K50)=0,"",(IF(COUNT(K46:K50)&lt;=3,SUM(K46:K50),SUM(LARGE(K46:K50,1),LARGE(K46:K50,2),LARGE(K46:K50,3)))))</f>
        <v>18</v>
      </c>
      <c r="L45" s="11">
        <f>IF(COUNT(L46:L50)=0,"",(IF(COUNT(L46:L50)&lt;=3,SUM(L46:L50),SUM(LARGE(L46:L50,1),LARGE(L46:L50,2),LARGE(L46:L50,3)))))</f>
        <v>43</v>
      </c>
      <c r="M45" s="21">
        <f>SUM(K45:L45)</f>
        <v>61</v>
      </c>
      <c r="N45" s="12">
        <f>IF(COUNT(N46:N50)=0,"",(IF(COUNT(N46:N50)&lt;=3,SUM(N46:N50),SUM(LARGE(N46:N50,1),LARGE(N46:N50,2),LARGE(N46:N50,3)))))</f>
        <v>58</v>
      </c>
      <c r="O45" s="11">
        <f>IF(COUNT(O46:O50)=0,"",(IF(COUNT(O46:O50)&lt;=3,SUM(O46:O50),SUM(LARGE(O46:O50,1),LARGE(O46:O50,2),LARGE(O46:O50,3)))))</f>
        <v>62</v>
      </c>
      <c r="P45" s="21">
        <f>SUM(N45:O45)</f>
        <v>120</v>
      </c>
      <c r="Q45" s="10">
        <f>IF(COUNT(Q46:Q50)=0,"",(IF(COUNT(Q46:Q50)&lt;=3,SUM(Q46:Q50),SUM(LARGE(Q46:Q50,1),LARGE(Q46:Q50,2),LARGE(Q46:Q50,3)))))</f>
        <v>65</v>
      </c>
      <c r="R45" s="11">
        <f>IF(COUNT(R46:R50)=0,"",(IF(COUNT(R46:R50)&lt;=3,SUM(R46:R50),SUM(LARGE(R46:R50,1),LARGE(R46:R50,2),LARGE(R46:R50,3)))))</f>
        <v>67</v>
      </c>
      <c r="S45" s="21">
        <f>SUM(Q45:R45)</f>
        <v>132</v>
      </c>
      <c r="T45" s="12">
        <f>IF(COUNT(T46:T50)=0,"",(IF(COUNT(T46:T50)&lt;=3,SUM(T46:T50),SUM(LARGE(T46:T50,1),LARGE(T46:T50,2),LARGE(T46:T50,3)))))</f>
        <v>65</v>
      </c>
      <c r="U45" s="11">
        <f>IF(COUNT(U46:U50)=0,"",(IF(COUNT(U46:U50)&lt;=3,SUM(U46:U50),SUM(LARGE(U46:U50,1),LARGE(U46:U50,2),LARGE(U46:U50,3)))))</f>
        <v>67</v>
      </c>
      <c r="V45" s="21">
        <f>SUM(T45:U45)</f>
        <v>132</v>
      </c>
      <c r="W45" s="12">
        <f>IF(COUNT(W46:W50)=0,"",(IF(COUNT(W46:W50)&lt;=3,SUM(W46:W50),SUM(LARGE(W46:W50,1),LARGE(W46:W50,2),LARGE(W46:W50,3)))))</f>
        <v>58</v>
      </c>
      <c r="X45" s="11">
        <f>IF(COUNT(X46:X50)=0,"",(IF(COUNT(X46:X50)&lt;=3,SUM(X46:X50),SUM(LARGE(X46:X50,1),LARGE(X46:X50,2),LARGE(X46:X50,3)))))</f>
        <v>40</v>
      </c>
      <c r="Y45" s="21">
        <f>SUM(W45:X45)</f>
        <v>98</v>
      </c>
      <c r="Z45" s="21"/>
      <c r="AA45" s="58">
        <f>SUM(Y45,V45,S45,P45,M45,J45,G45)</f>
        <v>771</v>
      </c>
      <c r="AC45" s="7"/>
    </row>
    <row r="46" spans="2:29" ht="8.25" customHeight="1">
      <c r="B46" s="39">
        <v>41</v>
      </c>
      <c r="C46" s="46" t="s">
        <v>28</v>
      </c>
      <c r="D46" s="36" t="s">
        <v>10</v>
      </c>
      <c r="E46" s="5">
        <v>12</v>
      </c>
      <c r="F46" s="3">
        <v>9</v>
      </c>
      <c r="G46" s="63">
        <f>IF(G45=0,"",RANK(G45,(G3,G9,G15,G21,G27,G33,G39,G45,G51,G57,G63,G69,G75,G81),0))</f>
        <v>6</v>
      </c>
      <c r="H46" s="4">
        <v>0</v>
      </c>
      <c r="I46" s="9">
        <v>14</v>
      </c>
      <c r="J46" s="63">
        <f>IF(J45=0,"",RANK(J45,(J3,J9,J15,J21,J27,J33,J39,J45,J51,J57,J63,J69,J75,J81),0))</f>
        <v>1</v>
      </c>
      <c r="K46" s="13">
        <v>0</v>
      </c>
      <c r="L46" s="9">
        <v>0</v>
      </c>
      <c r="M46" s="63">
        <f>IF(M45=0,"",RANK(M45,(M3,M9,M15,M21,M27,M33,M39,M45,M51,M57,M63,M69,M75,M81),0))</f>
        <v>7</v>
      </c>
      <c r="N46" s="4">
        <v>15</v>
      </c>
      <c r="O46" s="9">
        <v>15</v>
      </c>
      <c r="P46" s="63">
        <f>IF(P45=0,"",RANK(P45,(P9,P15,P21,P27,P33,P39,P45,P51,P57,P63,P69,P75,P81,P87),0))</f>
        <v>3</v>
      </c>
      <c r="Q46" s="13">
        <v>0</v>
      </c>
      <c r="R46" s="9">
        <v>0</v>
      </c>
      <c r="S46" s="63">
        <f>IF(S45=0,"",RANK(S45,(S27,S33,S39,S45,S51,S57,S63,S69,S75,S81,S87,S93,S99,S105),0))</f>
        <v>1</v>
      </c>
      <c r="T46" s="4">
        <v>0</v>
      </c>
      <c r="U46" s="9">
        <v>0</v>
      </c>
      <c r="V46" s="63">
        <f>IF(V45=0,"",RANK(V45,(V3,V9,V15,V21,V27,V33,V39,V45,V51,V57,V63,V69,V75,V81),0))</f>
        <v>1</v>
      </c>
      <c r="W46" s="4">
        <v>0</v>
      </c>
      <c r="X46" s="9">
        <v>0</v>
      </c>
      <c r="Y46" s="63">
        <f>IF(Y45=0,"",RANK(Y45,(Y3,Y9,Y15,Y21,Y27,Y33,Y39,Y45,Y51,Y57,Y63,Y69,Y75,Y81),0))</f>
        <v>4</v>
      </c>
      <c r="Z46" s="66"/>
      <c r="AA46" s="79">
        <f>IF(AA45=0,"",RANK(AA45,(AA3,AA9,AA15,AA21,AA27,AA33,AA39,AA45,AA51,AA57,AA63,AA69,AA75,AA81),0))</f>
        <v>1</v>
      </c>
      <c r="AC46" s="8"/>
    </row>
    <row r="47" spans="2:29" ht="8.25" customHeight="1">
      <c r="B47" s="22">
        <v>469</v>
      </c>
      <c r="C47" s="31" t="s">
        <v>57</v>
      </c>
      <c r="D47" s="36" t="s">
        <v>12</v>
      </c>
      <c r="E47" s="5">
        <v>0</v>
      </c>
      <c r="F47" s="3">
        <v>25</v>
      </c>
      <c r="G47" s="64"/>
      <c r="H47" s="5">
        <v>22</v>
      </c>
      <c r="I47" s="3">
        <v>20</v>
      </c>
      <c r="J47" s="64"/>
      <c r="K47" s="14">
        <v>0</v>
      </c>
      <c r="L47" s="3">
        <v>25</v>
      </c>
      <c r="M47" s="64"/>
      <c r="N47" s="5">
        <v>20</v>
      </c>
      <c r="O47" s="3">
        <v>25</v>
      </c>
      <c r="P47" s="64"/>
      <c r="Q47" s="14">
        <v>18</v>
      </c>
      <c r="R47" s="3">
        <v>25</v>
      </c>
      <c r="S47" s="64"/>
      <c r="T47" s="5">
        <v>25</v>
      </c>
      <c r="U47" s="3">
        <v>22</v>
      </c>
      <c r="V47" s="64"/>
      <c r="W47" s="5">
        <v>22</v>
      </c>
      <c r="X47" s="3">
        <v>0</v>
      </c>
      <c r="Y47" s="64"/>
      <c r="Z47" s="67"/>
      <c r="AA47" s="80"/>
      <c r="AC47" s="7"/>
    </row>
    <row r="48" spans="2:29" ht="8.25" customHeight="1">
      <c r="B48" s="22">
        <v>421</v>
      </c>
      <c r="C48" s="31" t="s">
        <v>29</v>
      </c>
      <c r="D48" s="36" t="s">
        <v>12</v>
      </c>
      <c r="E48" s="5">
        <v>15</v>
      </c>
      <c r="F48" s="3">
        <v>0</v>
      </c>
      <c r="G48" s="64"/>
      <c r="H48" s="5">
        <v>25</v>
      </c>
      <c r="I48" s="3">
        <v>22</v>
      </c>
      <c r="J48" s="64"/>
      <c r="K48" s="14">
        <v>0</v>
      </c>
      <c r="L48" s="3">
        <v>0</v>
      </c>
      <c r="M48" s="64"/>
      <c r="N48" s="5">
        <v>16</v>
      </c>
      <c r="O48" s="3">
        <v>0</v>
      </c>
      <c r="P48" s="64"/>
      <c r="Q48" s="14">
        <v>25</v>
      </c>
      <c r="R48" s="3">
        <v>20</v>
      </c>
      <c r="S48" s="64"/>
      <c r="T48" s="5">
        <v>22</v>
      </c>
      <c r="U48" s="3">
        <v>25</v>
      </c>
      <c r="V48" s="64"/>
      <c r="W48" s="5">
        <v>18</v>
      </c>
      <c r="X48" s="3">
        <v>22</v>
      </c>
      <c r="Y48" s="64"/>
      <c r="Z48" s="67"/>
      <c r="AA48" s="80"/>
      <c r="AC48" s="7"/>
    </row>
    <row r="49" spans="2:29" ht="8.25" customHeight="1">
      <c r="B49" s="27">
        <v>910</v>
      </c>
      <c r="C49" s="44" t="s">
        <v>30</v>
      </c>
      <c r="D49" s="45" t="s">
        <v>88</v>
      </c>
      <c r="E49" s="19">
        <v>14</v>
      </c>
      <c r="F49" s="17">
        <v>14</v>
      </c>
      <c r="G49" s="64"/>
      <c r="H49" s="5">
        <v>22</v>
      </c>
      <c r="I49" s="3">
        <v>22</v>
      </c>
      <c r="J49" s="64"/>
      <c r="K49" s="14">
        <v>18</v>
      </c>
      <c r="L49" s="3">
        <v>18</v>
      </c>
      <c r="M49" s="64"/>
      <c r="N49" s="5">
        <v>22</v>
      </c>
      <c r="O49" s="3">
        <v>22</v>
      </c>
      <c r="P49" s="64"/>
      <c r="Q49" s="14">
        <v>22</v>
      </c>
      <c r="R49" s="3">
        <v>22</v>
      </c>
      <c r="S49" s="64"/>
      <c r="T49" s="5">
        <v>18</v>
      </c>
      <c r="U49" s="3">
        <v>20</v>
      </c>
      <c r="V49" s="64"/>
      <c r="W49" s="5">
        <v>18</v>
      </c>
      <c r="X49" s="3">
        <v>18</v>
      </c>
      <c r="Y49" s="64"/>
      <c r="Z49" s="67"/>
      <c r="AA49" s="80"/>
      <c r="AC49" s="7"/>
    </row>
    <row r="50" spans="2:29" ht="8.25" customHeight="1">
      <c r="B50" s="27">
        <v>939</v>
      </c>
      <c r="C50" s="44" t="s">
        <v>91</v>
      </c>
      <c r="D50" s="45" t="s">
        <v>88</v>
      </c>
      <c r="E50" s="19">
        <v>9</v>
      </c>
      <c r="F50" s="17">
        <v>15</v>
      </c>
      <c r="G50" s="65"/>
      <c r="H50" s="19">
        <v>0</v>
      </c>
      <c r="I50" s="17">
        <v>0</v>
      </c>
      <c r="J50" s="65"/>
      <c r="K50" s="18">
        <v>0</v>
      </c>
      <c r="L50" s="17">
        <v>0</v>
      </c>
      <c r="M50" s="65"/>
      <c r="N50" s="19">
        <v>0</v>
      </c>
      <c r="O50" s="17">
        <v>0</v>
      </c>
      <c r="P50" s="65"/>
      <c r="Q50" s="18">
        <v>0</v>
      </c>
      <c r="R50" s="17">
        <v>0</v>
      </c>
      <c r="S50" s="65"/>
      <c r="T50" s="19">
        <v>0</v>
      </c>
      <c r="U50" s="17">
        <v>0</v>
      </c>
      <c r="V50" s="65"/>
      <c r="W50" s="19">
        <v>0</v>
      </c>
      <c r="X50" s="17">
        <v>0</v>
      </c>
      <c r="Y50" s="65"/>
      <c r="Z50" s="68"/>
      <c r="AA50" s="81"/>
      <c r="AC50" s="7"/>
    </row>
    <row r="51" spans="2:29" ht="8.25" customHeight="1">
      <c r="B51" s="60" t="s">
        <v>41</v>
      </c>
      <c r="C51" s="61"/>
      <c r="D51" s="62"/>
      <c r="E51" s="12">
        <f>IF(COUNT(E52:E56)=0,"",(IF(COUNT(E52:E56)&lt;=3,SUM(E52:E56),SUM(LARGE(E52:E56,1),LARGE(E52:E56,2),LARGE(E52:E56,3)))))</f>
        <v>58</v>
      </c>
      <c r="F51" s="11">
        <f>IF(COUNT(F52:F56)=0,"",(IF(COUNT(F52:F56)&lt;=3,SUM(F52:F56),SUM(LARGE(F52:F56,1),LARGE(F52:F56,2),LARGE(F52:F56,3)))))</f>
        <v>64</v>
      </c>
      <c r="G51" s="21">
        <f>SUM(E51:F51)</f>
        <v>122</v>
      </c>
      <c r="H51" s="12">
        <f>IF(COUNT(H52:H56)=0,"",(IF(COUNT(H52:H56)&lt;=3,SUM(H52:H56),SUM(LARGE(H52:H56,1),LARGE(H52:H56,2),LARGE(H52:H56,3)))))</f>
        <v>47</v>
      </c>
      <c r="I51" s="11">
        <f>IF(COUNT(I52:I56)=0,"",(IF(COUNT(I52:I56)&lt;=3,SUM(I52:I56),SUM(LARGE(I52:I56,1),LARGE(I52:I56,2),LARGE(I52:I56,3)))))</f>
        <v>56</v>
      </c>
      <c r="J51" s="21">
        <f>SUM(H51:I51)</f>
        <v>103</v>
      </c>
      <c r="K51" s="10">
        <f>IF(COUNT(K52:K56)=0,"",(IF(COUNT(K52:K56)&lt;=3,SUM(K52:K56),SUM(LARGE(K52:K56,1),LARGE(K52:K56,2),LARGE(K52:K56,3)))))</f>
        <v>20</v>
      </c>
      <c r="L51" s="11">
        <f>IF(COUNT(L52:L56)=0,"",(IF(COUNT(L52:L56)&lt;=3,SUM(L52:L56),SUM(LARGE(L52:L56,1),LARGE(L52:L56,2),LARGE(L52:L56,3)))))</f>
        <v>37</v>
      </c>
      <c r="M51" s="21">
        <f>SUM(K51:L51)</f>
        <v>57</v>
      </c>
      <c r="N51" s="12">
        <f>IF(COUNT(N52:N56)=0,"",(IF(COUNT(N52:N56)&lt;=3,SUM(N52:N56),SUM(LARGE(N52:N56,1),LARGE(N52:N56,2),LARGE(N52:N56,3)))))</f>
        <v>29</v>
      </c>
      <c r="O51" s="11">
        <f>IF(COUNT(O52:O56)=0,"",(IF(COUNT(O52:O56)&lt;=3,SUM(O52:O56),SUM(LARGE(O52:O56,1),LARGE(O52:O56,2),LARGE(O52:O56,3)))))</f>
        <v>41</v>
      </c>
      <c r="P51" s="21">
        <f>SUM(N51:O51)</f>
        <v>70</v>
      </c>
      <c r="Q51" s="10">
        <f>IF(COUNT(Q52:Q56)=0,"",(IF(COUNT(Q52:Q56)&lt;=3,SUM(Q52:Q56),SUM(LARGE(Q52:Q56,1),LARGE(Q52:Q56,2),LARGE(Q52:Q56,3)))))</f>
        <v>58</v>
      </c>
      <c r="R51" s="11">
        <f>IF(COUNT(R52:R56)=0,"",(IF(COUNT(R52:R56)&lt;=3,SUM(R52:R56),SUM(LARGE(R52:R56,1),LARGE(R52:R56,2),LARGE(R52:R56,3)))))</f>
        <v>56</v>
      </c>
      <c r="S51" s="21">
        <f>SUM(Q51:R51)</f>
        <v>114</v>
      </c>
      <c r="T51" s="12">
        <f>IF(COUNT(T52:T56)=0,"",(IF(COUNT(T52:T56)&lt;=3,SUM(T52:T56),SUM(LARGE(T52:T56,1),LARGE(T52:T56,2),LARGE(T52:T56,3)))))</f>
        <v>38</v>
      </c>
      <c r="U51" s="11">
        <f>IF(COUNT(U52:U56)=0,"",(IF(COUNT(U52:U56)&lt;=3,SUM(U52:U56),SUM(LARGE(U52:U56,1),LARGE(U52:U56,2),LARGE(U52:U56,3)))))</f>
        <v>42</v>
      </c>
      <c r="V51" s="21">
        <f>SUM(T51:U51)</f>
        <v>80</v>
      </c>
      <c r="W51" s="12">
        <f>IF(COUNT(W52:W56)=0,"",(IF(COUNT(W52:W56)&lt;=3,SUM(W52:W56),SUM(LARGE(W52:W56,1),LARGE(W52:W56,2),LARGE(W52:W56,3)))))</f>
        <v>58</v>
      </c>
      <c r="X51" s="11">
        <f>IF(COUNT(X52:X56)=0,"",(IF(COUNT(X52:X56)&lt;=3,SUM(X52:X56),SUM(LARGE(X52:X56,1),LARGE(X52:X56,2),LARGE(X52:X56,3)))))</f>
        <v>65</v>
      </c>
      <c r="Y51" s="21">
        <f>SUM(W51:X51)</f>
        <v>123</v>
      </c>
      <c r="Z51" s="21"/>
      <c r="AA51" s="58">
        <f>SUM(Y51,V51,S51,P51,M51,J51,G51)</f>
        <v>669</v>
      </c>
    </row>
    <row r="52" spans="2:29" ht="8.25" customHeight="1">
      <c r="B52" s="39">
        <v>79</v>
      </c>
      <c r="C52" s="46" t="s">
        <v>89</v>
      </c>
      <c r="D52" s="47" t="s">
        <v>90</v>
      </c>
      <c r="E52" s="28">
        <v>20</v>
      </c>
      <c r="F52" s="29">
        <v>18</v>
      </c>
      <c r="G52" s="63">
        <f>IF(G51=0,"",RANK(G51,(G3,G9,G15,G21,G27,G33,G39,G45,G51,G57,G63,G69,G75,G81),0))</f>
        <v>3</v>
      </c>
      <c r="H52" s="28">
        <v>18</v>
      </c>
      <c r="I52" s="29">
        <v>16</v>
      </c>
      <c r="J52" s="63">
        <f>IF(J51=0,"",RANK(J51,(J3,J9,J15,J21,J27,J33,J39,J45,J51,J57,J63,J69,J75,J81),0))</f>
        <v>3</v>
      </c>
      <c r="K52" s="28">
        <v>0</v>
      </c>
      <c r="L52" s="29">
        <v>0</v>
      </c>
      <c r="M52" s="63">
        <f>IF(M51=0,"",RANK(M51,(M3,M9,M15,M21,M27,M33,M39,M45,M51,M57,M63,M69,M75,M81),0))</f>
        <v>8</v>
      </c>
      <c r="N52" s="28">
        <v>0</v>
      </c>
      <c r="O52" s="29">
        <v>0</v>
      </c>
      <c r="P52" s="63">
        <f>IF(P51=0,"",RANK(P51,(P9,P15,P21,P27,P33,P39,P45,P51,P57,P63,P69,P75,P81,P87),0))</f>
        <v>6</v>
      </c>
      <c r="Q52" s="28">
        <v>0</v>
      </c>
      <c r="R52" s="29">
        <v>18</v>
      </c>
      <c r="S52" s="63">
        <f>IF(S51=0,"",RANK(S51,(S33,S39,S45,S51,S57,S63,S69,S75,S81,S87,S93,S99,S105,S111),0))</f>
        <v>2</v>
      </c>
      <c r="T52" s="28">
        <v>0</v>
      </c>
      <c r="U52" s="29">
        <v>0</v>
      </c>
      <c r="V52" s="63">
        <f>IF(V51=0,"",RANK(V51,(V3,V9,V15,V21,V27,V33,V39,V45,V51,V57,V63,V69,V75,V81),0))</f>
        <v>5</v>
      </c>
      <c r="W52" s="28">
        <v>22</v>
      </c>
      <c r="X52" s="29">
        <v>20</v>
      </c>
      <c r="Y52" s="63">
        <f>IF(Y51=0,"",RANK(Y51,(Y3,Y9,Y15,Y21,Y27,Y33,Y39,Y45,Y51,Y57,Y63,Y69,Y75,Y81),0))</f>
        <v>1</v>
      </c>
      <c r="Z52" s="66"/>
      <c r="AA52" s="79">
        <f>IF(AA51=0,"",RANK(AA51,(AA3,AA9,AA15,AA21,AA27,AA33,AA39,AA45,AA51,AA57,AA63,AA69,AA75,AA81),0))</f>
        <v>4</v>
      </c>
    </row>
    <row r="53" spans="2:29" ht="8.25" customHeight="1">
      <c r="B53" s="22">
        <v>565</v>
      </c>
      <c r="C53" s="31" t="s">
        <v>55</v>
      </c>
      <c r="D53" s="36" t="s">
        <v>12</v>
      </c>
      <c r="E53" s="14">
        <v>18</v>
      </c>
      <c r="F53" s="3">
        <v>20</v>
      </c>
      <c r="G53" s="64"/>
      <c r="H53" s="14">
        <v>0</v>
      </c>
      <c r="I53" s="3">
        <v>20</v>
      </c>
      <c r="J53" s="64"/>
      <c r="K53" s="14">
        <v>0</v>
      </c>
      <c r="L53" s="3">
        <v>0</v>
      </c>
      <c r="M53" s="64"/>
      <c r="N53" s="14">
        <v>0</v>
      </c>
      <c r="O53" s="3">
        <v>0</v>
      </c>
      <c r="P53" s="64"/>
      <c r="Q53" s="14">
        <v>18</v>
      </c>
      <c r="R53" s="3">
        <v>0</v>
      </c>
      <c r="S53" s="64"/>
      <c r="T53" s="14">
        <v>22</v>
      </c>
      <c r="U53" s="3">
        <v>22</v>
      </c>
      <c r="V53" s="64"/>
      <c r="W53" s="14">
        <v>0</v>
      </c>
      <c r="X53" s="3">
        <v>0</v>
      </c>
      <c r="Y53" s="64"/>
      <c r="Z53" s="67"/>
      <c r="AA53" s="80"/>
    </row>
    <row r="54" spans="2:29" ht="8.25" customHeight="1">
      <c r="B54" s="22">
        <v>344</v>
      </c>
      <c r="C54" s="31" t="s">
        <v>42</v>
      </c>
      <c r="D54" s="36" t="s">
        <v>11</v>
      </c>
      <c r="E54" s="14">
        <v>5</v>
      </c>
      <c r="F54" s="3">
        <v>22</v>
      </c>
      <c r="G54" s="64"/>
      <c r="H54" s="14">
        <v>20</v>
      </c>
      <c r="I54" s="3">
        <v>18</v>
      </c>
      <c r="J54" s="64"/>
      <c r="K54" s="14">
        <v>0</v>
      </c>
      <c r="L54" s="3">
        <v>15</v>
      </c>
      <c r="M54" s="64"/>
      <c r="N54" s="14">
        <v>15</v>
      </c>
      <c r="O54" s="3">
        <v>16</v>
      </c>
      <c r="P54" s="64"/>
      <c r="Q54" s="14">
        <v>15</v>
      </c>
      <c r="R54" s="3">
        <v>0</v>
      </c>
      <c r="S54" s="64"/>
      <c r="T54" s="14">
        <v>16</v>
      </c>
      <c r="U54" s="3">
        <v>20</v>
      </c>
      <c r="V54" s="64"/>
      <c r="W54" s="14">
        <v>0</v>
      </c>
      <c r="X54" s="3">
        <v>0</v>
      </c>
      <c r="Y54" s="64"/>
      <c r="Z54" s="67"/>
      <c r="AA54" s="80"/>
    </row>
    <row r="55" spans="2:29" ht="8.25" customHeight="1">
      <c r="B55" s="22">
        <v>467</v>
      </c>
      <c r="C55" s="31" t="s">
        <v>43</v>
      </c>
      <c r="D55" s="36" t="s">
        <v>6</v>
      </c>
      <c r="E55" s="14">
        <v>20</v>
      </c>
      <c r="F55" s="3">
        <v>22</v>
      </c>
      <c r="G55" s="64"/>
      <c r="H55" s="14">
        <v>0</v>
      </c>
      <c r="I55" s="3">
        <v>0</v>
      </c>
      <c r="J55" s="64"/>
      <c r="K55" s="14">
        <v>0</v>
      </c>
      <c r="L55" s="3">
        <v>0</v>
      </c>
      <c r="M55" s="64"/>
      <c r="N55" s="14">
        <v>0</v>
      </c>
      <c r="O55" s="3">
        <v>0</v>
      </c>
      <c r="P55" s="64"/>
      <c r="Q55" s="14">
        <v>0</v>
      </c>
      <c r="R55" s="3">
        <v>18</v>
      </c>
      <c r="S55" s="64"/>
      <c r="T55" s="14">
        <v>0</v>
      </c>
      <c r="U55" s="3">
        <v>0</v>
      </c>
      <c r="V55" s="64"/>
      <c r="W55" s="14">
        <v>20</v>
      </c>
      <c r="X55" s="3">
        <v>20</v>
      </c>
      <c r="Y55" s="64"/>
      <c r="Z55" s="67"/>
      <c r="AA55" s="80"/>
    </row>
    <row r="56" spans="2:29" ht="8.25" customHeight="1">
      <c r="B56" s="27">
        <v>822</v>
      </c>
      <c r="C56" s="44" t="s">
        <v>56</v>
      </c>
      <c r="D56" s="45" t="s">
        <v>13</v>
      </c>
      <c r="E56" s="15">
        <v>14</v>
      </c>
      <c r="F56" s="16">
        <v>15</v>
      </c>
      <c r="G56" s="65"/>
      <c r="H56" s="15">
        <v>9</v>
      </c>
      <c r="I56" s="16">
        <v>18</v>
      </c>
      <c r="J56" s="65"/>
      <c r="K56" s="15">
        <v>20</v>
      </c>
      <c r="L56" s="16">
        <v>22</v>
      </c>
      <c r="M56" s="65"/>
      <c r="N56" s="15">
        <v>14</v>
      </c>
      <c r="O56" s="16">
        <v>25</v>
      </c>
      <c r="P56" s="65"/>
      <c r="Q56" s="15">
        <v>25</v>
      </c>
      <c r="R56" s="16">
        <v>20</v>
      </c>
      <c r="S56" s="65"/>
      <c r="T56" s="15">
        <v>0</v>
      </c>
      <c r="U56" s="16">
        <v>0</v>
      </c>
      <c r="V56" s="65"/>
      <c r="W56" s="15">
        <v>16</v>
      </c>
      <c r="X56" s="16">
        <v>25</v>
      </c>
      <c r="Y56" s="65"/>
      <c r="Z56" s="68"/>
      <c r="AA56" s="81"/>
    </row>
    <row r="57" spans="2:29" ht="8.25" customHeight="1">
      <c r="B57" s="60" t="s">
        <v>48</v>
      </c>
      <c r="C57" s="61"/>
      <c r="D57" s="62"/>
      <c r="E57" s="33">
        <f>IF(COUNT(E58:E62)=0,"",(IF(COUNT(E58:E62)&lt;=3,SUM(E58:E62),SUM(LARGE(E58:E62,1),LARGE(E58:E62,2),LARGE(E58:E62,3)))))</f>
        <v>58</v>
      </c>
      <c r="F57" s="33">
        <f>IF(COUNT(F58:F62)=0,"",(IF(COUNT(F58:F62)&lt;=3,SUM(F58:F62),SUM(LARGE(F58:F62,1),LARGE(F58:F62,2),LARGE(F58:F62,3)))))</f>
        <v>51</v>
      </c>
      <c r="G57" s="38">
        <f>SUM(E57:F57)</f>
        <v>109</v>
      </c>
      <c r="H57" s="37">
        <f>IF(COUNT(H58:H62)=0,"",(IF(COUNT(H58:H62)&lt;=3,SUM(H58:H62),SUM(LARGE(H58:H62,1),LARGE(H58:H62,2),LARGE(H58:H62,3)))))</f>
        <v>66</v>
      </c>
      <c r="I57" s="33">
        <f>IF(COUNT(I70:I74)=0,"",(IF(COUNT(I70:I74)&lt;=3,SUM(I70:I74),SUM(LARGE(I70:I74,1),LARGE(I70:I74,2),LARGE(I70:I74,3)))))</f>
        <v>14</v>
      </c>
      <c r="J57" s="38">
        <f>SUM(H57:I57)</f>
        <v>80</v>
      </c>
      <c r="K57" s="32">
        <f>IF(COUNT(K70:K74)=0,"",(IF(COUNT(K70:K74)&lt;=3,SUM(K70:K74),SUM(LARGE(K70:K74,1),LARGE(K70:K74,2),LARGE(K70:K74,3)))))</f>
        <v>60</v>
      </c>
      <c r="L57" s="33">
        <f>IF(COUNT(L58:L62)=0,"",(IF(COUNT(L58:L62)&lt;=3,SUM(L58:L62),SUM(LARGE(L58:L62,1),LARGE(L58:L62,2),LARGE(L58:L62,3)))))</f>
        <v>49</v>
      </c>
      <c r="M57" s="38">
        <f>SUM(K57:L57)</f>
        <v>109</v>
      </c>
      <c r="N57" s="33">
        <f>IF(COUNT(N58:N62)=0,"",(IF(COUNT(N58:N62)&lt;=3,SUM(N58:N62),SUM(LARGE(N58:N62,1),LARGE(N58:N62,2),LARGE(N58:N62,3)))))</f>
        <v>58</v>
      </c>
      <c r="O57" s="33">
        <f>IF(COUNT(O58:O62)=0,"",(IF(COUNT(O58:O62)&lt;=3,SUM(O58:O62),SUM(LARGE(O58:O62,1),LARGE(O58:O62,2),LARGE(O58:O62,3)))))</f>
        <v>60</v>
      </c>
      <c r="P57" s="38">
        <f>SUM(N57:O57)</f>
        <v>118</v>
      </c>
      <c r="Q57" s="33">
        <f>IF(COUNT(Q58:Q62)=0,"",(IF(COUNT(Q58:Q62)&lt;=3,SUM(Q58:Q62),SUM(LARGE(Q58:Q62,1),LARGE(Q58:Q62,2),LARGE(Q58:Q62,3)))))</f>
        <v>29</v>
      </c>
      <c r="R57" s="33">
        <f>IF(COUNT(R58:R62)=0,"",(IF(COUNT(R58:R62)&lt;=3,SUM(R58:R62),SUM(LARGE(R58:R62,1),LARGE(R58:R62,2),LARGE(R58:R62,3)))))</f>
        <v>40</v>
      </c>
      <c r="S57" s="38">
        <f>SUM(Q57:R57)</f>
        <v>69</v>
      </c>
      <c r="T57" s="33">
        <f>IF(COUNT(T58:T62)=0,"",(IF(COUNT(T58:T62)&lt;=3,SUM(T58:T62),SUM(LARGE(T58:T62,1),LARGE(T58:T62,2),LARGE(T58:T62,3)))))</f>
        <v>60</v>
      </c>
      <c r="U57" s="33">
        <f>IF(COUNT(U58:U62)=0,"",(IF(COUNT(U58:U62)&lt;=3,SUM(U58:U62),SUM(LARGE(U58:U62,1),LARGE(U58:U62,2),LARGE(U58:U62,3)))))</f>
        <v>58</v>
      </c>
      <c r="V57" s="38">
        <f>SUM(T57:U57)</f>
        <v>118</v>
      </c>
      <c r="W57" s="33">
        <f>IF(COUNT(W58:W62)=0,"",(IF(COUNT(W58:W62)&lt;=3,SUM(W58:W62),SUM(LARGE(W58:W62,1),LARGE(W58:W62,2),LARGE(W58:W62,3)))))</f>
        <v>48</v>
      </c>
      <c r="X57" s="33">
        <f>IF(COUNT(X58:X62)=0,"",(IF(COUNT(X58:X62)&lt;=3,SUM(X58:X62),SUM(LARGE(X58:X62,1),LARGE(X58:X62,2),LARGE(X58:X62,3)))))</f>
        <v>51</v>
      </c>
      <c r="Y57" s="38">
        <f>SUM(W57:X57)</f>
        <v>99</v>
      </c>
      <c r="Z57" s="38"/>
      <c r="AA57" s="59">
        <f>SUM(Y57,V57,S57,P57,M57,J57,G57)</f>
        <v>702</v>
      </c>
    </row>
    <row r="58" spans="2:29" ht="8.25" customHeight="1">
      <c r="B58" s="39">
        <v>525</v>
      </c>
      <c r="C58" s="46" t="s">
        <v>49</v>
      </c>
      <c r="D58" s="47" t="s">
        <v>6</v>
      </c>
      <c r="E58" s="28">
        <v>13</v>
      </c>
      <c r="F58" s="29">
        <v>18</v>
      </c>
      <c r="G58" s="63">
        <f>IF(G57=0,"",RANK(G57,(G3,G9,G15,G21,G27,G33,G39,G45,G51,G57,G63,G69,G75,G81),0))</f>
        <v>5</v>
      </c>
      <c r="H58" s="28">
        <v>22</v>
      </c>
      <c r="I58" s="29">
        <v>22</v>
      </c>
      <c r="J58" s="63">
        <f>IF(J57=0,"",RANK(J57,(J3,J9,J15,J21,J27,J33,J39,J45,J51,J57,J63,J69,J75,J81),0))</f>
        <v>6</v>
      </c>
      <c r="K58" s="28">
        <v>16</v>
      </c>
      <c r="L58" s="29">
        <v>18</v>
      </c>
      <c r="M58" s="63">
        <f>IF(M57=0,"",RANK(M57,(M3,M9,M15,M21,M27,M33,M39,M45,M51,M57,M63,M69,M75,M81),0))</f>
        <v>2</v>
      </c>
      <c r="N58" s="28">
        <v>18</v>
      </c>
      <c r="O58" s="29">
        <v>22</v>
      </c>
      <c r="P58" s="63">
        <f>IF(P57=0,"",RANK(P57,(P9,P15,P21,P27,P33,P39,P45,P51,P57,P63,P69,P75,P81,P87),0))</f>
        <v>4</v>
      </c>
      <c r="Q58" s="28">
        <v>14</v>
      </c>
      <c r="R58" s="29">
        <v>18</v>
      </c>
      <c r="S58" s="63">
        <f>IF(S57=0,"",RANK(S57,(S39,S45,S51,S57,S63,S69,S75,S81,S87,S93,S99,S105,S111,S117),0))</f>
        <v>3</v>
      </c>
      <c r="T58" s="28">
        <v>20</v>
      </c>
      <c r="U58" s="29">
        <v>16</v>
      </c>
      <c r="V58" s="63">
        <f>IF(V57=0,"",RANK(V57,(V3,V9,V15,V21,V27,V33,V39,V45,V51,V57,V63,V69,V75,V81),0))</f>
        <v>2</v>
      </c>
      <c r="W58" s="28">
        <v>10</v>
      </c>
      <c r="X58" s="29">
        <v>9</v>
      </c>
      <c r="Y58" s="63">
        <f>IF(Y57=0,"",RANK(Y57,(Y3,Y9,Y15,Y21,Y27,Y33,Y39,Y45,Y51,Y57,Y63,Y69,Y75,Y81),0))</f>
        <v>3</v>
      </c>
      <c r="Z58" s="66"/>
      <c r="AA58" s="79">
        <f>IF(AA57=0,"",RANK(AA57,(AA3,AA9,AA15,AA21,AA27,AA33,AA39,AA45,AA51,AA57,AA63,AA69,AA75,AA81),0))</f>
        <v>2</v>
      </c>
    </row>
    <row r="59" spans="2:29" ht="8.25" customHeight="1">
      <c r="B59" s="22">
        <v>878</v>
      </c>
      <c r="C59" s="31" t="s">
        <v>74</v>
      </c>
      <c r="D59" s="45" t="s">
        <v>13</v>
      </c>
      <c r="E59" s="14">
        <v>25</v>
      </c>
      <c r="F59" s="3">
        <v>20</v>
      </c>
      <c r="G59" s="64"/>
      <c r="H59" s="14">
        <v>18</v>
      </c>
      <c r="I59" s="3">
        <v>22</v>
      </c>
      <c r="J59" s="64"/>
      <c r="K59" s="14">
        <v>0</v>
      </c>
      <c r="L59" s="3">
        <v>11</v>
      </c>
      <c r="M59" s="64"/>
      <c r="N59" s="14">
        <v>15</v>
      </c>
      <c r="O59" s="3">
        <v>20</v>
      </c>
      <c r="P59" s="64"/>
      <c r="Q59" s="14">
        <v>15</v>
      </c>
      <c r="R59" s="3">
        <v>22</v>
      </c>
      <c r="S59" s="64"/>
      <c r="T59" s="14">
        <v>9</v>
      </c>
      <c r="U59" s="3">
        <v>22</v>
      </c>
      <c r="V59" s="64"/>
      <c r="W59" s="14">
        <v>0</v>
      </c>
      <c r="X59" s="3">
        <v>22</v>
      </c>
      <c r="Y59" s="64"/>
      <c r="Z59" s="67"/>
      <c r="AA59" s="80"/>
    </row>
    <row r="60" spans="2:29" ht="8.25" customHeight="1">
      <c r="B60" s="22">
        <v>528</v>
      </c>
      <c r="C60" s="31" t="s">
        <v>50</v>
      </c>
      <c r="D60" s="47" t="s">
        <v>11</v>
      </c>
      <c r="E60" s="14">
        <v>12</v>
      </c>
      <c r="F60" s="3">
        <v>13</v>
      </c>
      <c r="G60" s="64"/>
      <c r="H60" s="14">
        <v>11</v>
      </c>
      <c r="I60" s="3">
        <v>13</v>
      </c>
      <c r="J60" s="64"/>
      <c r="K60" s="14">
        <v>0</v>
      </c>
      <c r="L60" s="3">
        <v>0</v>
      </c>
      <c r="M60" s="64"/>
      <c r="N60" s="14">
        <v>0</v>
      </c>
      <c r="O60" s="3">
        <v>0</v>
      </c>
      <c r="P60" s="64"/>
      <c r="Q60" s="14">
        <v>0</v>
      </c>
      <c r="R60" s="3">
        <v>0</v>
      </c>
      <c r="S60" s="64"/>
      <c r="T60" s="14">
        <v>0</v>
      </c>
      <c r="U60" s="3">
        <v>0</v>
      </c>
      <c r="V60" s="64"/>
      <c r="W60" s="14">
        <v>0</v>
      </c>
      <c r="X60" s="3">
        <v>0</v>
      </c>
      <c r="Y60" s="64"/>
      <c r="Z60" s="67"/>
      <c r="AA60" s="80"/>
    </row>
    <row r="61" spans="2:29" ht="8.25" customHeight="1">
      <c r="B61" s="22">
        <v>858</v>
      </c>
      <c r="C61" s="31" t="s">
        <v>51</v>
      </c>
      <c r="D61" s="45" t="s">
        <v>13</v>
      </c>
      <c r="E61" s="14">
        <v>0</v>
      </c>
      <c r="F61" s="3">
        <v>9</v>
      </c>
      <c r="G61" s="64"/>
      <c r="H61" s="14">
        <v>22</v>
      </c>
      <c r="I61" s="3">
        <v>0</v>
      </c>
      <c r="J61" s="64"/>
      <c r="K61" s="14">
        <v>18</v>
      </c>
      <c r="L61" s="3">
        <v>10</v>
      </c>
      <c r="M61" s="64"/>
      <c r="N61" s="14">
        <v>25</v>
      </c>
      <c r="O61" s="3">
        <v>11</v>
      </c>
      <c r="P61" s="64"/>
      <c r="Q61" s="14">
        <v>0</v>
      </c>
      <c r="R61" s="3">
        <v>0</v>
      </c>
      <c r="S61" s="64"/>
      <c r="T61" s="14">
        <v>22</v>
      </c>
      <c r="U61" s="3">
        <v>18</v>
      </c>
      <c r="V61" s="64"/>
      <c r="W61" s="14">
        <v>20</v>
      </c>
      <c r="X61" s="3">
        <v>20</v>
      </c>
      <c r="Y61" s="64"/>
      <c r="Z61" s="67"/>
      <c r="AA61" s="80"/>
    </row>
    <row r="62" spans="2:29" ht="8.25" customHeight="1">
      <c r="B62" s="27">
        <v>340</v>
      </c>
      <c r="C62" s="44" t="s">
        <v>75</v>
      </c>
      <c r="D62" s="45" t="s">
        <v>19</v>
      </c>
      <c r="E62" s="15">
        <v>20</v>
      </c>
      <c r="F62" s="16">
        <v>8</v>
      </c>
      <c r="G62" s="65"/>
      <c r="H62" s="15">
        <v>22</v>
      </c>
      <c r="I62" s="16">
        <v>25</v>
      </c>
      <c r="J62" s="65"/>
      <c r="K62" s="15">
        <v>0</v>
      </c>
      <c r="L62" s="16">
        <v>20</v>
      </c>
      <c r="M62" s="65"/>
      <c r="N62" s="15">
        <v>0</v>
      </c>
      <c r="O62" s="16">
        <v>18</v>
      </c>
      <c r="P62" s="65"/>
      <c r="Q62" s="15">
        <v>0</v>
      </c>
      <c r="R62" s="16">
        <v>0</v>
      </c>
      <c r="S62" s="65"/>
      <c r="T62" s="15">
        <v>18</v>
      </c>
      <c r="U62" s="16">
        <v>18</v>
      </c>
      <c r="V62" s="65"/>
      <c r="W62" s="15">
        <v>18</v>
      </c>
      <c r="X62" s="16">
        <v>0</v>
      </c>
      <c r="Y62" s="65"/>
      <c r="Z62" s="68"/>
      <c r="AA62" s="81"/>
    </row>
    <row r="63" spans="2:29" ht="8.25" customHeight="1">
      <c r="B63" s="60" t="s">
        <v>86</v>
      </c>
      <c r="C63" s="61"/>
      <c r="D63" s="62"/>
      <c r="E63" s="33">
        <f>IF(COUNT(E64:E68)=0,"",(IF(COUNT(E64:E68)&lt;=3,SUM(E64:E68),SUM(LARGE(E64:E68,1),LARGE(E64:E68,2),LARGE(E64:E68,3)))))</f>
        <v>63</v>
      </c>
      <c r="F63" s="33">
        <f>IF(COUNT(F64:F68)=0,"",(IF(COUNT(F64:F68)&lt;=3,SUM(F64:F68),SUM(LARGE(F64:F68,1),LARGE(F64:F68,2),LARGE(F64:F68,3)))))</f>
        <v>63</v>
      </c>
      <c r="G63" s="38">
        <f>SUM(E63:F63)</f>
        <v>126</v>
      </c>
      <c r="H63" s="37">
        <f>IF(COUNT(H64:H68)=0,"",(IF(COUNT(H64:H68)&lt;=3,SUM(H64:H68),SUM(LARGE(H64:H68,1),LARGE(H64:H68,2),LARGE(H64:H68,3)))))</f>
        <v>61</v>
      </c>
      <c r="I63" s="33">
        <f>IF(COUNT(I64:I68)=0,"",(IF(COUNT(I64:I68)&lt;=3,SUM(I64:I68),SUM(LARGE(I64:I68,1),LARGE(I64:I68,2),LARGE(I64:I68,3)))))</f>
        <v>34</v>
      </c>
      <c r="J63" s="38">
        <f>SUM(H63:I63)</f>
        <v>95</v>
      </c>
      <c r="K63" s="32">
        <f>IF(COUNT(K64:K68)=0,"",(IF(COUNT(K64:K68)&lt;=3,SUM(K64:K68),SUM(LARGE(K64:K68,1),LARGE(K64:K68,2),LARGE(K64:K68,3)))))</f>
        <v>39</v>
      </c>
      <c r="L63" s="33">
        <f>IF(COUNT(L64:L68)=0,"",(IF(COUNT(L64:L68)&lt;=3,SUM(L64:L68),SUM(LARGE(L64:L68,1),LARGE(L64:L68,2),LARGE(L64:L68,3)))))</f>
        <v>59</v>
      </c>
      <c r="M63" s="38">
        <f>SUM(K63:L63)</f>
        <v>98</v>
      </c>
      <c r="N63" s="37">
        <f>IF(COUNT(N64:N68)=0,"",(IF(COUNT(N64:N68)&lt;=3,SUM(N64:N68),SUM(LARGE(N64:N68,1),LARGE(N64:N68,2),LARGE(N64:N68,3)))))</f>
        <v>65</v>
      </c>
      <c r="O63" s="37">
        <f>IF(COUNT(O64:O68)=0,"",(IF(COUNT(O64:O68)&lt;=3,SUM(O64:O68),SUM(LARGE(O64:O68,1),LARGE(O64:O68,2),LARGE(O64:O68,3)))))</f>
        <v>62</v>
      </c>
      <c r="P63" s="38">
        <f>SUM(N63:O63)</f>
        <v>127</v>
      </c>
      <c r="Q63" s="37">
        <f>IF(COUNT(Q64:Q68)=0,"",(IF(COUNT(Q64:Q68)&lt;=3,SUM(Q64:Q68),SUM(LARGE(Q64:Q68,1),LARGE(Q64:Q68,2),LARGE(Q64:Q68,3)))))</f>
        <v>25</v>
      </c>
      <c r="R63" s="37">
        <f>IF(COUNT(R64:R68)=0,"",(IF(COUNT(R64:R68)&lt;=3,SUM(R64:R68),SUM(LARGE(R64:R68,1),LARGE(R64:R68,2),LARGE(R64:R68,3)))))</f>
        <v>25</v>
      </c>
      <c r="S63" s="38">
        <f>SUM(Q63:R63)</f>
        <v>50</v>
      </c>
      <c r="T63" s="37">
        <f>IF(COUNT(T64:T68)=0,"",(IF(COUNT(T64:T68)&lt;=3,SUM(T64:T68),SUM(LARGE(T64:T68,1),LARGE(T64:T68,2),LARGE(T64:T68,3)))))</f>
        <v>44</v>
      </c>
      <c r="U63" s="37">
        <f>IF(COUNT(U64:U68)=0,"",(IF(COUNT(U64:U68)&lt;=3,SUM(U64:U68),SUM(LARGE(U64:U68,1),LARGE(U64:U68,2),LARGE(U64:U68,3)))))</f>
        <v>47</v>
      </c>
      <c r="V63" s="38">
        <f>SUM(T63:U63)</f>
        <v>91</v>
      </c>
      <c r="W63" s="37">
        <f>IF(COUNT(W64:W68)=0,"",(IF(COUNT(W64:W68)&lt;=3,SUM(W64:W68),SUM(LARGE(W64:W68,1),LARGE(W64:W68,2),LARGE(W64:W68,3)))))</f>
        <v>51</v>
      </c>
      <c r="X63" s="37">
        <f>IF(COUNT(X64:X68)=0,"",(IF(COUNT(X64:X68)&lt;=3,SUM(X64:X68),SUM(LARGE(X64:X68,1),LARGE(X64:X68,2),LARGE(X64:X68,3)))))</f>
        <v>50</v>
      </c>
      <c r="Y63" s="38">
        <f>SUM(W63:X63)</f>
        <v>101</v>
      </c>
      <c r="Z63" s="38"/>
      <c r="AA63" s="59">
        <f>SUM(Y63,V63,S63,P63,M63,J63,G63)</f>
        <v>688</v>
      </c>
    </row>
    <row r="64" spans="2:29" ht="8.25" customHeight="1">
      <c r="B64" s="39">
        <v>110</v>
      </c>
      <c r="C64" s="46" t="s">
        <v>52</v>
      </c>
      <c r="D64" s="47" t="s">
        <v>9</v>
      </c>
      <c r="E64" s="28">
        <v>25</v>
      </c>
      <c r="F64" s="29">
        <v>25</v>
      </c>
      <c r="G64" s="63">
        <f>IF(G63=0,"",RANK(G63,(G3,G9,G15,G21,G27,G33,G39,G45,G51,G57,G63,G69,G75,G81),0))</f>
        <v>1</v>
      </c>
      <c r="H64" s="28">
        <v>0</v>
      </c>
      <c r="I64" s="29">
        <v>0</v>
      </c>
      <c r="J64" s="63">
        <f>IF(J63=0,"",RANK(J63,(J3,J9,J15,J21,J27,J33,J39,J45,J51,J57,J63,J69,J75,J81),0))</f>
        <v>4</v>
      </c>
      <c r="K64" s="28">
        <v>25</v>
      </c>
      <c r="L64" s="29">
        <v>25</v>
      </c>
      <c r="M64" s="63">
        <f>IF(M63=0,"",RANK(M63,(M3,M9,M15,M21,M27,M33,M39,M45,M51,M57,M63,M69,M75,M81),0))</f>
        <v>3</v>
      </c>
      <c r="N64" s="28">
        <v>25</v>
      </c>
      <c r="O64" s="29">
        <v>25</v>
      </c>
      <c r="P64" s="63">
        <f>IF(P63=0,"",RANK(P63,(P9,P15,P21,P27,P33,P39,P45,P51,P57,P63,P69,P75,P81,P87),0))</f>
        <v>2</v>
      </c>
      <c r="Q64" s="28">
        <v>25</v>
      </c>
      <c r="R64" s="29">
        <v>25</v>
      </c>
      <c r="S64" s="63">
        <f>IF(S63=0,"",RANK(S63,(S45,S51,S57,S63,S69,S75,S81,S87,S93,S99,S105,S111,S117,S123),0))</f>
        <v>5</v>
      </c>
      <c r="T64" s="28">
        <v>22</v>
      </c>
      <c r="U64" s="29">
        <v>25</v>
      </c>
      <c r="V64" s="63">
        <f>IF(V63=0,"",RANK(V63,(V3,V9,V15,V21,V27,V33,V39,V45,V51,V57,V63,V69,V75,V81),0))</f>
        <v>3</v>
      </c>
      <c r="W64" s="28">
        <v>22</v>
      </c>
      <c r="X64" s="29">
        <v>22</v>
      </c>
      <c r="Y64" s="63">
        <f>IF(Y63=0,"",RANK(Y63,(Y3,Y9,Y15,Y21,Y27,Y33,Y39,Y45,Y51,Y57,Y63,Y69,Y75,Y81),0))</f>
        <v>2</v>
      </c>
      <c r="Z64" s="66"/>
      <c r="AA64" s="79">
        <f>IF(AA63=0,"",RANK(AA63,(AA3,AA9,AA15,AA21,AA27,AA33,AA39,AA45,AA51,AA57,AA63,AA69,AA75,AA81),0))</f>
        <v>3</v>
      </c>
    </row>
    <row r="65" spans="2:27" ht="8.25" customHeight="1">
      <c r="B65" s="22">
        <v>121</v>
      </c>
      <c r="C65" s="31" t="s">
        <v>76</v>
      </c>
      <c r="D65" s="47" t="s">
        <v>9</v>
      </c>
      <c r="E65" s="14">
        <v>16</v>
      </c>
      <c r="F65" s="3">
        <v>16</v>
      </c>
      <c r="G65" s="64"/>
      <c r="H65" s="14">
        <v>18</v>
      </c>
      <c r="I65" s="3">
        <v>20</v>
      </c>
      <c r="J65" s="64"/>
      <c r="K65" s="14">
        <v>14</v>
      </c>
      <c r="L65" s="3">
        <v>12</v>
      </c>
      <c r="M65" s="64"/>
      <c r="N65" s="14">
        <v>18</v>
      </c>
      <c r="O65" s="3">
        <v>15</v>
      </c>
      <c r="P65" s="64"/>
      <c r="Q65" s="14">
        <v>0</v>
      </c>
      <c r="R65" s="3">
        <v>0</v>
      </c>
      <c r="S65" s="64"/>
      <c r="T65" s="14">
        <v>0</v>
      </c>
      <c r="U65" s="3">
        <v>0</v>
      </c>
      <c r="V65" s="64"/>
      <c r="W65" s="14">
        <v>0</v>
      </c>
      <c r="X65" s="3">
        <v>0</v>
      </c>
      <c r="Y65" s="64"/>
      <c r="Z65" s="67"/>
      <c r="AA65" s="80"/>
    </row>
    <row r="66" spans="2:27" ht="8.25" customHeight="1">
      <c r="B66" s="22">
        <v>521</v>
      </c>
      <c r="C66" s="31" t="s">
        <v>53</v>
      </c>
      <c r="D66" s="36" t="s">
        <v>6</v>
      </c>
      <c r="E66" s="14">
        <v>0</v>
      </c>
      <c r="F66" s="3">
        <v>0</v>
      </c>
      <c r="G66" s="64"/>
      <c r="H66" s="14">
        <v>18</v>
      </c>
      <c r="I66" s="3">
        <v>14</v>
      </c>
      <c r="J66" s="64"/>
      <c r="K66" s="14">
        <v>0</v>
      </c>
      <c r="L66" s="3">
        <v>0</v>
      </c>
      <c r="M66" s="64"/>
      <c r="N66" s="14">
        <v>13</v>
      </c>
      <c r="O66" s="3">
        <v>8</v>
      </c>
      <c r="P66" s="64"/>
      <c r="Q66" s="14">
        <v>0</v>
      </c>
      <c r="R66" s="3">
        <v>0</v>
      </c>
      <c r="S66" s="64"/>
      <c r="T66" s="14">
        <v>0</v>
      </c>
      <c r="U66" s="3">
        <v>0</v>
      </c>
      <c r="V66" s="64"/>
      <c r="W66" s="14">
        <v>9</v>
      </c>
      <c r="X66" s="3">
        <v>8</v>
      </c>
      <c r="Y66" s="64"/>
      <c r="Z66" s="67"/>
      <c r="AA66" s="80"/>
    </row>
    <row r="67" spans="2:27" ht="8.25" customHeight="1">
      <c r="B67" s="22">
        <v>332</v>
      </c>
      <c r="C67" s="31" t="s">
        <v>54</v>
      </c>
      <c r="D67" s="36" t="s">
        <v>11</v>
      </c>
      <c r="E67" s="14">
        <v>22</v>
      </c>
      <c r="F67" s="3">
        <v>22</v>
      </c>
      <c r="G67" s="64"/>
      <c r="H67" s="14">
        <v>25</v>
      </c>
      <c r="I67" s="3">
        <v>0</v>
      </c>
      <c r="J67" s="64"/>
      <c r="K67" s="14">
        <v>0</v>
      </c>
      <c r="L67" s="3">
        <v>22</v>
      </c>
      <c r="M67" s="64"/>
      <c r="N67" s="14">
        <v>22</v>
      </c>
      <c r="O67" s="3">
        <v>22</v>
      </c>
      <c r="P67" s="64"/>
      <c r="Q67" s="14">
        <v>0</v>
      </c>
      <c r="R67" s="3">
        <v>0</v>
      </c>
      <c r="S67" s="64"/>
      <c r="T67" s="14">
        <v>22</v>
      </c>
      <c r="U67" s="3">
        <v>22</v>
      </c>
      <c r="V67" s="64"/>
      <c r="W67" s="14">
        <v>20</v>
      </c>
      <c r="X67" s="3">
        <v>20</v>
      </c>
      <c r="Y67" s="64"/>
      <c r="Z67" s="67"/>
      <c r="AA67" s="80"/>
    </row>
    <row r="68" spans="2:27" ht="8.25" customHeight="1">
      <c r="B68" s="27"/>
      <c r="C68" s="44"/>
      <c r="D68" s="45"/>
      <c r="E68" s="15"/>
      <c r="F68" s="16"/>
      <c r="G68" s="65"/>
      <c r="H68" s="15"/>
      <c r="I68" s="16"/>
      <c r="J68" s="65"/>
      <c r="K68" s="15"/>
      <c r="L68" s="16"/>
      <c r="M68" s="65"/>
      <c r="N68" s="15"/>
      <c r="O68" s="16"/>
      <c r="P68" s="65"/>
      <c r="Q68" s="15"/>
      <c r="R68" s="16"/>
      <c r="S68" s="65"/>
      <c r="T68" s="15"/>
      <c r="U68" s="16"/>
      <c r="V68" s="65"/>
      <c r="W68" s="15"/>
      <c r="X68" s="16"/>
      <c r="Y68" s="65"/>
      <c r="Z68" s="68"/>
      <c r="AA68" s="81"/>
    </row>
    <row r="69" spans="2:27" ht="8.25" customHeight="1">
      <c r="B69" s="60" t="s">
        <v>87</v>
      </c>
      <c r="C69" s="61"/>
      <c r="D69" s="62"/>
      <c r="E69" s="33">
        <f>IF(COUNT(E70:E74)=0,"",(IF(COUNT(E70:E74)&lt;=3,SUM(E70:E74),SUM(LARGE(E70:E74,1),LARGE(E70:E74,2),LARGE(E70:E74,3)))))</f>
        <v>63</v>
      </c>
      <c r="F69" s="33">
        <f>IF(COUNT(F70:F74)=0,"",(IF(COUNT(F70:F74)&lt;=3,SUM(F70:F74),SUM(LARGE(F70:F74,1),LARGE(F70:F74,2),LARGE(F70:F74,3)))))</f>
        <v>47</v>
      </c>
      <c r="G69" s="38">
        <f>SUM(E69:F69)</f>
        <v>110</v>
      </c>
      <c r="H69" s="37">
        <f>IF(COUNT(H70:H74)=0,"",(IF(COUNT(H70:H74)&lt;=3,SUM(H70:H74),SUM(LARGE(H70:H74,1),LARGE(H70:H74,2),LARGE(H70:H74,3)))))</f>
        <v>12</v>
      </c>
      <c r="I69" s="33">
        <f>IF(COUNT(I70:I74)=0,"",(IF(COUNT(I70:I74)&lt;=3,SUM(I70:I74),SUM(LARGE(I70:I74,1),LARGE(I70:I74,2),LARGE(I70:I74,3)))))</f>
        <v>14</v>
      </c>
      <c r="J69" s="38">
        <f>SUM(H69:I69)</f>
        <v>26</v>
      </c>
      <c r="K69" s="32">
        <f>IF(COUNT(K70:K74)=0,"",(IF(COUNT(K70:K74)&lt;=3,SUM(K70:K74),SUM(LARGE(K70:K74,1),LARGE(K70:K74,2),LARGE(K70:K74,3)))))</f>
        <v>60</v>
      </c>
      <c r="L69" s="33">
        <f>IF(COUNT(L70:L74)=0,"",(IF(COUNT(L70:L74)&lt;=3,SUM(L70:L74),SUM(LARGE(L70:L74,1),LARGE(L70:L74,2),LARGE(L70:L74,3)))))</f>
        <v>52</v>
      </c>
      <c r="M69" s="38">
        <f>SUM(K69:L69)</f>
        <v>112</v>
      </c>
      <c r="N69" s="37">
        <f>IF(COUNT(N70:N74)=0,"",(IF(COUNT(N70:N74)&lt;=3,SUM(N70:N74),SUM(LARGE(N70:N74,1),LARGE(N70:N74,2),LARGE(N70:N74,3)))))</f>
        <v>59</v>
      </c>
      <c r="O69" s="37">
        <f>IF(COUNT(O70:O74)=0,"",(IF(COUNT(O70:O74)&lt;=3,SUM(O70:O74),SUM(LARGE(O70:O74,1),LARGE(O70:O74,2),LARGE(O70:O74,3)))))</f>
        <v>57</v>
      </c>
      <c r="P69" s="38">
        <f>SUM(N69:O69)</f>
        <v>116</v>
      </c>
      <c r="Q69" s="37">
        <f>IF(COUNT(Q70:Q74)=0,"",(IF(COUNT(Q70:Q74)&lt;=3,SUM(Q70:Q74),SUM(LARGE(Q70:Q74,1),LARGE(Q70:Q74,2),LARGE(Q70:Q74,3)))))</f>
        <v>40</v>
      </c>
      <c r="R69" s="37">
        <f>IF(COUNT(R70:R74)=0,"",(IF(COUNT(R70:R74)&lt;=3,SUM(R70:R74),SUM(LARGE(R70:R74,1),LARGE(R70:R74,2),LARGE(R70:R74,3)))))</f>
        <v>25</v>
      </c>
      <c r="S69" s="38">
        <f>SUM(Q69:R69)</f>
        <v>65</v>
      </c>
      <c r="T69" s="37">
        <f>IF(COUNT(T70:T74)=0,"",(IF(COUNT(T70:T74)&lt;=3,SUM(T70:T74),SUM(LARGE(T70:T74,1),LARGE(T70:T74,2),LARGE(T70:T74,3)))))</f>
        <v>43</v>
      </c>
      <c r="U69" s="37">
        <f>IF(COUNT(U70:U74)=0,"",(IF(COUNT(U70:U74)&lt;=3,SUM(U70:U74),SUM(LARGE(U70:U74,1),LARGE(U70:U74,2),LARGE(U70:U74,3)))))</f>
        <v>25</v>
      </c>
      <c r="V69" s="38">
        <f>SUM(T69:U69)</f>
        <v>68</v>
      </c>
      <c r="W69" s="37">
        <f>IF(COUNT(W70:W74)=0,"",(IF(COUNT(W70:W74)&lt;=3,SUM(W70:W74),SUM(LARGE(W70:W74,1),LARGE(W70:W74,2),LARGE(W70:W74,3)))))</f>
        <v>25</v>
      </c>
      <c r="X69" s="37">
        <f>IF(COUNT(X70:X74)=0,"",(IF(COUNT(X70:X74)&lt;=3,SUM(X70:X74),SUM(LARGE(X70:X74,1),LARGE(X70:X74,2),LARGE(X70:X74,3)))))</f>
        <v>25</v>
      </c>
      <c r="Y69" s="38">
        <f>SUM(W69:X69)</f>
        <v>50</v>
      </c>
      <c r="Z69" s="38"/>
      <c r="AA69" s="59">
        <f>SUM(Y69,V69,S69,P69,M69,J69,G69)</f>
        <v>547</v>
      </c>
    </row>
    <row r="70" spans="2:27" ht="8.25" customHeight="1">
      <c r="B70" s="39">
        <v>999</v>
      </c>
      <c r="C70" s="46" t="s">
        <v>77</v>
      </c>
      <c r="D70" s="47" t="s">
        <v>8</v>
      </c>
      <c r="E70" s="28">
        <v>11</v>
      </c>
      <c r="F70" s="29">
        <v>12</v>
      </c>
      <c r="G70" s="63">
        <f>IF(G69=0,"",RANK(G69,(G3,G9,G15,G21,G27,G33,G39,G45,G51,G57,G63,G69,G75,G81),0))</f>
        <v>4</v>
      </c>
      <c r="H70" s="28">
        <v>0</v>
      </c>
      <c r="I70" s="29">
        <v>0</v>
      </c>
      <c r="J70" s="63">
        <f>IF(J69=0,"",RANK(J69,(J3,J9,J15,J21,J27,J33,J39,J45,J51,J57,J63,J69,J75,J81),0))</f>
        <v>12</v>
      </c>
      <c r="K70" s="28">
        <v>0</v>
      </c>
      <c r="L70" s="29">
        <v>14</v>
      </c>
      <c r="M70" s="63">
        <f>IF(M69=0,"",RANK(M69,(M3,M9,M15,M21,M27,M33,M39,M45,M51,M57,M63,M69,M75,M81),0))</f>
        <v>1</v>
      </c>
      <c r="N70" s="28">
        <v>20</v>
      </c>
      <c r="O70" s="29">
        <v>20</v>
      </c>
      <c r="P70" s="63">
        <f>IF(P69=0,"",RANK(P69,(P9,P15,P21,P27,P33,P39,P45,P51,P57,P63,P69,P75,P81,P87),0))</f>
        <v>5</v>
      </c>
      <c r="Q70" s="28">
        <v>0</v>
      </c>
      <c r="R70" s="29">
        <v>0</v>
      </c>
      <c r="S70" s="63">
        <f>IF(S69=0,"",RANK(S69,(S51,S57,S63,S69,S75,S81,S87,S93,S99,S105,S111,S117,S123,S129),0))</f>
        <v>3</v>
      </c>
      <c r="T70" s="28">
        <v>15</v>
      </c>
      <c r="U70" s="29">
        <v>0</v>
      </c>
      <c r="V70" s="63">
        <f>IF(V69=0,"",RANK(V69,(V3,V9,V15,V21,V27,V33,V39,V45,V51,V57,V63,V69,V75,V81),0))</f>
        <v>6</v>
      </c>
      <c r="W70" s="28">
        <v>0</v>
      </c>
      <c r="X70" s="29">
        <v>0</v>
      </c>
      <c r="Y70" s="63">
        <f>IF(Y69=0,"",RANK(Y69,(Y3,Y9,Y15,Y21,Y27,Y33,Y39,Y45,Y51,Y57,Y63,Y69,Y75,Y81),0))</f>
        <v>6</v>
      </c>
      <c r="Z70" s="66"/>
      <c r="AA70" s="79">
        <f>IF(AA69=0,"",RANK(AA69,(AA3,AA9,AA15,AA21,AA27,AA33,AA39,AA45,AA51,AA57,AA63,AA69,AA75,AA81),0))</f>
        <v>7</v>
      </c>
    </row>
    <row r="71" spans="2:27" ht="8.25" customHeight="1">
      <c r="B71" s="22">
        <v>310</v>
      </c>
      <c r="C71" s="31" t="s">
        <v>78</v>
      </c>
      <c r="D71" s="47" t="s">
        <v>11</v>
      </c>
      <c r="E71" s="14">
        <v>25</v>
      </c>
      <c r="F71" s="3">
        <v>25</v>
      </c>
      <c r="G71" s="64"/>
      <c r="H71" s="14">
        <v>0</v>
      </c>
      <c r="I71" s="3">
        <v>0</v>
      </c>
      <c r="J71" s="64"/>
      <c r="K71" s="14">
        <v>25</v>
      </c>
      <c r="L71" s="3">
        <v>25</v>
      </c>
      <c r="M71" s="64"/>
      <c r="N71" s="14">
        <v>25</v>
      </c>
      <c r="O71" s="3">
        <v>25</v>
      </c>
      <c r="P71" s="64"/>
      <c r="Q71" s="14">
        <v>25</v>
      </c>
      <c r="R71" s="3">
        <v>25</v>
      </c>
      <c r="S71" s="64"/>
      <c r="T71" s="14">
        <v>25</v>
      </c>
      <c r="U71" s="3">
        <v>25</v>
      </c>
      <c r="V71" s="64"/>
      <c r="W71" s="14">
        <v>25</v>
      </c>
      <c r="X71" s="3">
        <v>25</v>
      </c>
      <c r="Y71" s="64"/>
      <c r="Z71" s="67"/>
      <c r="AA71" s="80"/>
    </row>
    <row r="72" spans="2:27" ht="8.25" customHeight="1">
      <c r="B72" s="22">
        <v>100</v>
      </c>
      <c r="C72" s="31" t="s">
        <v>79</v>
      </c>
      <c r="D72" s="36" t="s">
        <v>9</v>
      </c>
      <c r="E72" s="14">
        <v>22</v>
      </c>
      <c r="F72" s="3">
        <v>0</v>
      </c>
      <c r="G72" s="64"/>
      <c r="H72" s="14">
        <v>0</v>
      </c>
      <c r="I72" s="3">
        <v>0</v>
      </c>
      <c r="J72" s="64"/>
      <c r="K72" s="14">
        <v>20</v>
      </c>
      <c r="L72" s="3">
        <v>0</v>
      </c>
      <c r="M72" s="64"/>
      <c r="N72" s="14">
        <v>0</v>
      </c>
      <c r="O72" s="3">
        <v>0</v>
      </c>
      <c r="P72" s="64"/>
      <c r="Q72" s="14">
        <v>0</v>
      </c>
      <c r="R72" s="3">
        <v>0</v>
      </c>
      <c r="S72" s="64"/>
      <c r="T72" s="14">
        <v>0</v>
      </c>
      <c r="U72" s="3">
        <v>0</v>
      </c>
      <c r="V72" s="64"/>
      <c r="W72" s="14">
        <v>0</v>
      </c>
      <c r="X72" s="3">
        <v>0</v>
      </c>
      <c r="Y72" s="64"/>
      <c r="Z72" s="67"/>
      <c r="AA72" s="80"/>
    </row>
    <row r="73" spans="2:27" ht="8.25" customHeight="1">
      <c r="B73" s="22">
        <v>513</v>
      </c>
      <c r="C73" s="31" t="s">
        <v>80</v>
      </c>
      <c r="D73" s="47" t="s">
        <v>6</v>
      </c>
      <c r="E73" s="14">
        <v>16</v>
      </c>
      <c r="F73" s="3">
        <v>10</v>
      </c>
      <c r="G73" s="64"/>
      <c r="H73" s="14">
        <v>12</v>
      </c>
      <c r="I73" s="3">
        <v>14</v>
      </c>
      <c r="J73" s="64"/>
      <c r="K73" s="14">
        <v>15</v>
      </c>
      <c r="L73" s="3">
        <v>13</v>
      </c>
      <c r="M73" s="64"/>
      <c r="N73" s="14">
        <v>14</v>
      </c>
      <c r="O73" s="3">
        <v>12</v>
      </c>
      <c r="P73" s="64"/>
      <c r="Q73" s="14">
        <v>15</v>
      </c>
      <c r="R73" s="3">
        <v>0</v>
      </c>
      <c r="S73" s="64"/>
      <c r="T73" s="14">
        <v>3</v>
      </c>
      <c r="U73" s="3">
        <v>0</v>
      </c>
      <c r="V73" s="64"/>
      <c r="W73" s="14">
        <v>0</v>
      </c>
      <c r="X73" s="3">
        <v>0</v>
      </c>
      <c r="Y73" s="64"/>
      <c r="Z73" s="67"/>
      <c r="AA73" s="80"/>
    </row>
    <row r="74" spans="2:27" ht="8.25" customHeight="1">
      <c r="B74" s="27"/>
      <c r="C74" s="44"/>
      <c r="D74" s="45"/>
      <c r="E74" s="15"/>
      <c r="F74" s="16"/>
      <c r="G74" s="65"/>
      <c r="H74" s="15"/>
      <c r="I74" s="16"/>
      <c r="J74" s="65"/>
      <c r="K74" s="15"/>
      <c r="L74" s="16"/>
      <c r="M74" s="65"/>
      <c r="N74" s="15"/>
      <c r="O74" s="16"/>
      <c r="P74" s="65"/>
      <c r="Q74" s="15"/>
      <c r="R74" s="16"/>
      <c r="S74" s="65"/>
      <c r="T74" s="15"/>
      <c r="U74" s="16"/>
      <c r="V74" s="65"/>
      <c r="W74" s="15"/>
      <c r="X74" s="16"/>
      <c r="Y74" s="65"/>
      <c r="Z74" s="68"/>
      <c r="AA74" s="81"/>
    </row>
    <row r="75" spans="2:27" ht="8.25" customHeight="1">
      <c r="B75" s="60" t="s">
        <v>97</v>
      </c>
      <c r="C75" s="61"/>
      <c r="D75" s="62"/>
      <c r="E75" s="33">
        <f>IF(COUNT(E76:E80)=0,"",(IF(COUNT(E76:E80)&lt;=3,SUM(E76:E80),SUM(LARGE(E76:E80,1),LARGE(E76:E80,2),LARGE(E76:E80,3)))))</f>
        <v>27</v>
      </c>
      <c r="F75" s="33">
        <f>IF(COUNT(F76:F80)=0,"",(IF(COUNT(F76:F80)&lt;=3,SUM(F76:F80),SUM(LARGE(F76:F80,1),LARGE(F76:F80,2),LARGE(F76:F80,3)))))</f>
        <v>10</v>
      </c>
      <c r="G75" s="38">
        <f>SUM(E75:F75)</f>
        <v>37</v>
      </c>
      <c r="H75" s="37">
        <f>IF(COUNT(H76:H80)=0,"",(IF(COUNT(H76:H80)&lt;=3,SUM(H76:H80),SUM(LARGE(H76:H80,1),LARGE(H76:H80,2),LARGE(H76:H80,3)))))</f>
        <v>29</v>
      </c>
      <c r="I75" s="33">
        <f>IF(COUNT(I76:I80)=0,"",(IF(COUNT(I76:I80)&lt;=3,SUM(I76:I80),SUM(LARGE(I76:I80,1),LARGE(I76:I80,2),LARGE(I76:I80,3)))))</f>
        <v>27</v>
      </c>
      <c r="J75" s="38">
        <f>SUM(H75:I75)</f>
        <v>56</v>
      </c>
      <c r="K75" s="37"/>
      <c r="L75" s="33">
        <f>IF(COUNT(L76:L80)=0,"",(IF(COUNT(L76:L80)&lt;=3,SUM(L76:L80),SUM(LARGE(L76:L80,1),LARGE(L76:L80,2),LARGE(L76:L80,3)))))</f>
        <v>0</v>
      </c>
      <c r="M75" s="38">
        <f>SUM(K75:L75)</f>
        <v>0</v>
      </c>
      <c r="N75" s="37">
        <f>IF(COUNT(N76:N80)=0,"",(IF(COUNT(N76:N80)&lt;=3,SUM(N76:N80),SUM(LARGE(N76:N80,1),LARGE(N76:N80,2),LARGE(N76:N80,3)))))</f>
        <v>16</v>
      </c>
      <c r="O75" s="33">
        <f>IF(COUNT(O76:O80)=0,"",(IF(COUNT(O76:O80)&lt;=3,SUM(O76:O80),SUM(LARGE(O76:O80,1),LARGE(O76:O80,2),LARGE(O76:O80,3)))))</f>
        <v>25</v>
      </c>
      <c r="P75" s="38">
        <f>SUM(N75:O75)</f>
        <v>41</v>
      </c>
      <c r="Q75" s="33">
        <f>IF(COUNT(Q76:Q80)=0,"",(IF(COUNT(Q76:Q80)&lt;=3,SUM(Q76:Q80),SUM(LARGE(Q76:Q80,1),LARGE(Q76:Q80,2),LARGE(Q76:Q80,3)))))</f>
        <v>0</v>
      </c>
      <c r="R75" s="33">
        <f>IF(COUNT(R76:R80)=0,"",(IF(COUNT(R76:R80)&lt;=3,SUM(R76:R80),SUM(LARGE(R76:R80,1),LARGE(R76:R80,2),LARGE(R76:R80,3)))))</f>
        <v>0</v>
      </c>
      <c r="S75" s="38">
        <f>SUM(Q75:R75)</f>
        <v>0</v>
      </c>
      <c r="T75" s="33">
        <f>IF(COUNT(T76:T80)=0,"",(IF(COUNT(T76:T80)&lt;=3,SUM(T76:T80),SUM(LARGE(T76:T80,1),LARGE(T76:T80,2),LARGE(T76:T80,3)))))</f>
        <v>26</v>
      </c>
      <c r="U75" s="33">
        <f>IF(COUNT(U76:U80)=0,"",(IF(COUNT(U76:U80)&lt;=3,SUM(U76:U80),SUM(LARGE(U76:U80,1),LARGE(U76:U80,2),LARGE(U76:U80,3)))))</f>
        <v>21</v>
      </c>
      <c r="V75" s="38">
        <f>SUM(T75:U75)</f>
        <v>47</v>
      </c>
      <c r="W75" s="33">
        <f>IF(COUNT(W76:W80)=0,"",(IF(COUNT(W76:W80)&lt;=3,SUM(W76:W80),SUM(LARGE(W76:W80,1),LARGE(W76:W80,2),LARGE(W76:W80,3)))))</f>
        <v>0</v>
      </c>
      <c r="X75" s="33">
        <f>IF(COUNT(X76:X80)=0,"",(IF(COUNT(X76:X80)&lt;=3,SUM(X76:X80),SUM(LARGE(X76:X80,1),LARGE(X76:X80,2),LARGE(X76:X80,3)))))</f>
        <v>0</v>
      </c>
      <c r="Y75" s="38">
        <f>SUM(W75:X75)</f>
        <v>0</v>
      </c>
      <c r="Z75" s="38"/>
      <c r="AA75" s="59">
        <f>SUM(Y75,V75,S75,P75,M75,J75,G75)</f>
        <v>181</v>
      </c>
    </row>
    <row r="76" spans="2:27" ht="8.25" customHeight="1">
      <c r="B76" s="39">
        <v>727</v>
      </c>
      <c r="C76" s="46" t="s">
        <v>93</v>
      </c>
      <c r="D76" s="47" t="s">
        <v>85</v>
      </c>
      <c r="E76" s="28">
        <v>16</v>
      </c>
      <c r="F76" s="29">
        <v>3</v>
      </c>
      <c r="G76" s="63">
        <f>IF(G75=0,"",RANK(G75,(G3,G9,G15,G21,G27,G33,G39,G45,G51,G57,G63,G69,G75,G81),0))</f>
        <v>11</v>
      </c>
      <c r="H76" s="28">
        <v>18</v>
      </c>
      <c r="I76" s="29">
        <v>15</v>
      </c>
      <c r="J76" s="63">
        <f>IF(J75=0,"",RANK(J75,(J3,J9,J15,J21,J27,J33,J39,J45,J51,J57,J63,J69,J75,J81),0))</f>
        <v>8</v>
      </c>
      <c r="K76" s="28">
        <v>0</v>
      </c>
      <c r="L76" s="29">
        <v>0</v>
      </c>
      <c r="M76" s="63" t="str">
        <f>IF(M75=0,"",RANK(M75,(M3,M9,M15,M21,M27,M33,M39,M45,M51,M57,M63,M69,M75,M81),0))</f>
        <v/>
      </c>
      <c r="N76" s="28">
        <v>0</v>
      </c>
      <c r="O76" s="29">
        <v>11</v>
      </c>
      <c r="P76" s="63">
        <f>IF(P75=0,"",RANK(P75,(P9,P15,P21,P27,P33,P39,P45,P51,P57,P63,P69,P75,P81,P87),0))</f>
        <v>10</v>
      </c>
      <c r="Q76" s="28">
        <v>0</v>
      </c>
      <c r="R76" s="29">
        <v>0</v>
      </c>
      <c r="S76" s="63" t="str">
        <f>IF(S75=0,"",RANK(S75,(S57,S63,S69,S75,S81,S87,S93,S99,S105,S111,S117,S123,S129,S135),0))</f>
        <v/>
      </c>
      <c r="T76" s="28">
        <v>22</v>
      </c>
      <c r="U76" s="29">
        <v>16</v>
      </c>
      <c r="V76" s="63">
        <f>IF(V75=0,"",RANK(V75,(V3,V9,V15,V21,V27,V33,V39,V45,V51,V57,V63,V69,V75,V81),0))</f>
        <v>8</v>
      </c>
      <c r="W76" s="28">
        <v>0</v>
      </c>
      <c r="X76" s="29">
        <v>0</v>
      </c>
      <c r="Y76" s="63" t="str">
        <f>IF(Y75=0,"",RANK(Y75,(Y3,Y9,Y15,Y21,Y27,Y33,Y39,Y45,Y51,Y57,Y63,Y69,Y75,Y81),0))</f>
        <v/>
      </c>
      <c r="Z76" s="66"/>
      <c r="AA76" s="79">
        <f>IF(AA75=0,"",RANK(AA75,(AA3,AA9,AA15,AA21,AA27,AA33,AA39,AA45,AA51,AA57,AA63,AA69,AA75,AA81),0))</f>
        <v>12</v>
      </c>
    </row>
    <row r="77" spans="2:27" ht="8.25" customHeight="1">
      <c r="B77" s="22">
        <v>798</v>
      </c>
      <c r="C77" s="31" t="s">
        <v>94</v>
      </c>
      <c r="D77" s="36" t="s">
        <v>85</v>
      </c>
      <c r="E77" s="14">
        <v>0</v>
      </c>
      <c r="F77" s="3">
        <v>0</v>
      </c>
      <c r="G77" s="64"/>
      <c r="H77" s="14">
        <v>1</v>
      </c>
      <c r="I77" s="3">
        <v>0</v>
      </c>
      <c r="J77" s="64"/>
      <c r="K77" s="14">
        <v>0</v>
      </c>
      <c r="L77" s="3">
        <v>0</v>
      </c>
      <c r="M77" s="64"/>
      <c r="N77" s="14">
        <v>0</v>
      </c>
      <c r="O77" s="3">
        <v>0</v>
      </c>
      <c r="P77" s="64"/>
      <c r="Q77" s="14">
        <v>0</v>
      </c>
      <c r="R77" s="3">
        <v>0</v>
      </c>
      <c r="S77" s="64"/>
      <c r="T77" s="14">
        <v>4</v>
      </c>
      <c r="U77" s="3">
        <v>5</v>
      </c>
      <c r="V77" s="64"/>
      <c r="W77" s="14">
        <v>0</v>
      </c>
      <c r="X77" s="3">
        <v>0</v>
      </c>
      <c r="Y77" s="64"/>
      <c r="Z77" s="67"/>
      <c r="AA77" s="80"/>
    </row>
    <row r="78" spans="2:27" ht="8.25" customHeight="1">
      <c r="B78" s="22">
        <v>799</v>
      </c>
      <c r="C78" s="31" t="s">
        <v>95</v>
      </c>
      <c r="D78" s="36" t="s">
        <v>85</v>
      </c>
      <c r="E78" s="14">
        <v>2</v>
      </c>
      <c r="F78" s="3">
        <v>0</v>
      </c>
      <c r="G78" s="64"/>
      <c r="H78" s="14">
        <v>0</v>
      </c>
      <c r="I78" s="3">
        <v>0</v>
      </c>
      <c r="J78" s="64"/>
      <c r="K78" s="14">
        <v>0</v>
      </c>
      <c r="L78" s="3">
        <v>0</v>
      </c>
      <c r="M78" s="64"/>
      <c r="N78" s="14">
        <v>5</v>
      </c>
      <c r="O78" s="3">
        <v>0</v>
      </c>
      <c r="P78" s="64"/>
      <c r="Q78" s="14">
        <v>0</v>
      </c>
      <c r="R78" s="3">
        <v>0</v>
      </c>
      <c r="S78" s="64"/>
      <c r="T78" s="14">
        <v>0</v>
      </c>
      <c r="U78" s="3">
        <v>0</v>
      </c>
      <c r="V78" s="64"/>
      <c r="W78" s="14">
        <v>0</v>
      </c>
      <c r="X78" s="3">
        <v>0</v>
      </c>
      <c r="Y78" s="64"/>
      <c r="Z78" s="67"/>
      <c r="AA78" s="80"/>
    </row>
    <row r="79" spans="2:27" ht="8.25" customHeight="1">
      <c r="B79" s="22">
        <v>898</v>
      </c>
      <c r="C79" s="31" t="s">
        <v>96</v>
      </c>
      <c r="D79" s="36" t="s">
        <v>13</v>
      </c>
      <c r="E79" s="14">
        <v>9</v>
      </c>
      <c r="F79" s="3">
        <v>7</v>
      </c>
      <c r="G79" s="64"/>
      <c r="H79" s="14">
        <v>10</v>
      </c>
      <c r="I79" s="3">
        <v>12</v>
      </c>
      <c r="J79" s="64"/>
      <c r="K79" s="14">
        <v>0</v>
      </c>
      <c r="L79" s="3">
        <v>0</v>
      </c>
      <c r="M79" s="64"/>
      <c r="N79" s="14">
        <v>11</v>
      </c>
      <c r="O79" s="3">
        <v>14</v>
      </c>
      <c r="P79" s="64"/>
      <c r="Q79" s="14">
        <v>0</v>
      </c>
      <c r="R79" s="3">
        <v>0</v>
      </c>
      <c r="S79" s="64"/>
      <c r="T79" s="14">
        <v>0</v>
      </c>
      <c r="U79" s="3">
        <v>0</v>
      </c>
      <c r="V79" s="64"/>
      <c r="W79" s="14">
        <v>0</v>
      </c>
      <c r="X79" s="3">
        <v>0</v>
      </c>
      <c r="Y79" s="64"/>
      <c r="Z79" s="67"/>
      <c r="AA79" s="80"/>
    </row>
    <row r="80" spans="2:27" ht="8.25" customHeight="1">
      <c r="B80" s="27"/>
      <c r="C80" s="44"/>
      <c r="D80" s="45"/>
      <c r="E80" s="15"/>
      <c r="F80" s="16"/>
      <c r="G80" s="65"/>
      <c r="H80" s="15"/>
      <c r="I80" s="16"/>
      <c r="J80" s="65"/>
      <c r="K80" s="15"/>
      <c r="L80" s="16"/>
      <c r="M80" s="65"/>
      <c r="N80" s="15"/>
      <c r="O80" s="16"/>
      <c r="P80" s="65"/>
      <c r="Q80" s="15"/>
      <c r="R80" s="16"/>
      <c r="S80" s="65"/>
      <c r="T80" s="15"/>
      <c r="U80" s="16"/>
      <c r="V80" s="65"/>
      <c r="W80" s="15"/>
      <c r="X80" s="16"/>
      <c r="Y80" s="65"/>
      <c r="Z80" s="68"/>
      <c r="AA80" s="81"/>
    </row>
    <row r="81" spans="2:27" ht="8.25" customHeight="1">
      <c r="B81" s="60"/>
      <c r="C81" s="61"/>
      <c r="D81" s="62"/>
      <c r="E81" s="33" t="str">
        <f>IF(COUNT(E82:E86)=0,"",(IF(COUNT(E82:E86)&lt;=3,SUM(E82:E86),SUM(LARGE(E82:E86,1),LARGE(E82:E86,2),LARGE(E82:E86,3)))))</f>
        <v/>
      </c>
      <c r="F81" s="33" t="str">
        <f>IF(COUNT(F82:F86)=0,"",(IF(COUNT(F82:F86)&lt;=3,SUM(F82:F86),SUM(LARGE(F82:F86,1),LARGE(F82:F86,2),LARGE(F82:F86,3)))))</f>
        <v/>
      </c>
      <c r="G81" s="38">
        <f>SUM(E81:F81)</f>
        <v>0</v>
      </c>
      <c r="H81" s="37" t="str">
        <f>IF(COUNT(H94:H98)=0,"",(IF(COUNT(H94:H98)&lt;=3,SUM(H94:H98),SUM(LARGE(H94:H98,1),LARGE(H94:H98,2),LARGE(H94:H98,3)))))</f>
        <v/>
      </c>
      <c r="I81" s="33" t="str">
        <f>IF(COUNT(I94:I98)=0,"",(IF(COUNT(I94:I98)&lt;=3,SUM(I94:I98),SUM(LARGE(I94:I98,1),LARGE(I94:I98,2),LARGE(I94:I98,3)))))</f>
        <v/>
      </c>
      <c r="J81" s="38">
        <f>SUM(H81:I81)</f>
        <v>0</v>
      </c>
      <c r="K81" s="32" t="str">
        <f>IF(COUNT(K94:K98)=0,"",(IF(COUNT(K94:K98)&lt;=3,SUM(K94:K98),SUM(LARGE(K94:K98,1),LARGE(K94:K98,2),LARGE(K94:K98,3)))))</f>
        <v/>
      </c>
      <c r="L81" s="33" t="str">
        <f>IF(COUNT(L94:L98)=0,"",(IF(COUNT(L94:L98)&lt;=3,SUM(L94:L98),SUM(LARGE(L94:L98,1),LARGE(L94:L98,2),LARGE(L94:L98,3)))))</f>
        <v/>
      </c>
      <c r="M81" s="38">
        <f>SUM(K81:L81)</f>
        <v>0</v>
      </c>
      <c r="N81" s="37" t="str">
        <f>IF(COUNT(N94:N98)=0,"",(IF(COUNT(N94:N98)&lt;=3,SUM(N94:N98),SUM(LARGE(N94:N98,1),LARGE(N94:N98,2),LARGE(N94:N98,3)))))</f>
        <v/>
      </c>
      <c r="O81" s="33" t="str">
        <f>IF(COUNT(O94:O98)=0,"",(IF(COUNT(O94:O98)&lt;=3,SUM(O94:O98),SUM(LARGE(O94:O98,1),LARGE(O94:O98,2),LARGE(O94:O98,3)))))</f>
        <v/>
      </c>
      <c r="P81" s="38">
        <f>SUM(N81:O81)</f>
        <v>0</v>
      </c>
      <c r="Q81" s="32" t="str">
        <f>IF(COUNT(Q94:Q98)=0,"",(IF(COUNT(Q94:Q98)&lt;=3,SUM(Q94:Q98),SUM(LARGE(Q94:Q98,1),LARGE(Q94:Q98,2),LARGE(Q94:Q98,3)))))</f>
        <v/>
      </c>
      <c r="R81" s="33" t="str">
        <f>IF(COUNT(R94:R98)=0,"",(IF(COUNT(R94:R98)&lt;=3,SUM(R94:R98),SUM(LARGE(R94:R98,1),LARGE(R94:R98,2),LARGE(R94:R98,3)))))</f>
        <v/>
      </c>
      <c r="S81" s="38">
        <f>SUM(Q81:R81)</f>
        <v>0</v>
      </c>
      <c r="T81" s="37" t="str">
        <f>IF(COUNT(T94:T98)=0,"",(IF(COUNT(T94:T98)&lt;=3,SUM(T94:T98),SUM(LARGE(T94:T98,1),LARGE(T94:T98,2),LARGE(T94:T98,3)))))</f>
        <v/>
      </c>
      <c r="U81" s="33" t="str">
        <f>IF(COUNT(U94:U98)=0,"",(IF(COUNT(U94:U98)&lt;=3,SUM(U94:U98),SUM(LARGE(U94:U98,1),LARGE(U94:U98,2),LARGE(U94:U98,3)))))</f>
        <v/>
      </c>
      <c r="V81" s="38">
        <f>SUM(T81:U81)</f>
        <v>0</v>
      </c>
      <c r="W81" s="37" t="str">
        <f>IF(COUNT(W94:W98)=0,"",(IF(COUNT(W94:W98)&lt;=3,SUM(W94:W98),SUM(LARGE(W94:W98,1),LARGE(W94:W98,2),LARGE(W94:W98,3)))))</f>
        <v/>
      </c>
      <c r="X81" s="33" t="str">
        <f>IF(COUNT(X94:X98)=0,"",(IF(COUNT(X94:X98)&lt;=3,SUM(X94:X98),SUM(LARGE(X94:X98,1),LARGE(X94:X98,2),LARGE(X94:X98,3)))))</f>
        <v/>
      </c>
      <c r="Y81" s="38">
        <f>SUM(W81:X81)</f>
        <v>0</v>
      </c>
      <c r="Z81" s="38"/>
      <c r="AA81" s="59">
        <f>SUM(Z81,V81,S81,P81,M81,J81,G81)</f>
        <v>0</v>
      </c>
    </row>
    <row r="82" spans="2:27" ht="8.25" customHeight="1">
      <c r="B82" s="48"/>
      <c r="C82" s="49"/>
      <c r="D82" s="50"/>
      <c r="E82" s="28"/>
      <c r="F82" s="29"/>
      <c r="G82" s="63" t="str">
        <f>IF(G81=0,"",RANK(G81,(G3,G9,G15,G21,G27,G33,G39,#REF!,G45,#REF!,#REF!,G51,#REF!,G57,G63,G69,G75,G81),0))</f>
        <v/>
      </c>
      <c r="H82" s="28"/>
      <c r="I82" s="29"/>
      <c r="J82" s="63" t="str">
        <f>IF(J81=0,"",RANK(J81,(J3,J9,J15,J21,J27,J33,J39,#REF!,J45,#REF!,#REF!,J51,#REF!,J57,J63,J69,J75,J81),0))</f>
        <v/>
      </c>
      <c r="K82" s="28"/>
      <c r="L82" s="29"/>
      <c r="M82" s="63" t="str">
        <f>IF(M81=0,"",RANK(M81,(M3,M9,M15,M21,M27,M33,M39,#REF!,M45,#REF!,#REF!,M51,#REF!,M57,M63,M69,M75,M81),0))</f>
        <v/>
      </c>
      <c r="N82" s="28"/>
      <c r="O82" s="29"/>
      <c r="P82" s="63" t="str">
        <f>IF(P81=0,"",RANK(P81,(P3,P9,P15,P21,P27,P33,P39,#REF!,P45,#REF!,#REF!,P51,#REF!,P57,P63,P69,P75,P81),0))</f>
        <v/>
      </c>
      <c r="Q82" s="28"/>
      <c r="R82" s="29"/>
      <c r="S82" s="63" t="str">
        <f>IF(S81=0,"",RANK(S81,(S3,S9,S15,S21,S27,S33,S39,#REF!,S45,#REF!,#REF!,S51,#REF!,S57,S63,S69,S75,S81),0))</f>
        <v/>
      </c>
      <c r="T82" s="28"/>
      <c r="U82" s="29"/>
      <c r="V82" s="63" t="str">
        <f>IF(V81=0,"",RANK(V81,(V3,V9,V15,V21,V27,V33,V39,#REF!,V45,#REF!,#REF!,V51,#REF!,V57,V63,V69,V75,V81),0))</f>
        <v/>
      </c>
      <c r="W82" s="28"/>
      <c r="X82" s="29"/>
      <c r="Y82" s="63" t="str">
        <f>IF(Y81=0,"",RANK(Y81,(Y3,Y9,Y15,Y21,Y27,Y33,Y39,#REF!,Y45,#REF!,#REF!,Y51,#REF!,Y57,Y63,Y69,Y75,Y81),0))</f>
        <v/>
      </c>
      <c r="Z82" s="66"/>
      <c r="AA82" s="79" t="str">
        <f>IF(AA81=0,"",RANK(AA81,(AA3,AA9,AA15,AA21,AA27,AA33,AA39,#REF!,AA45,#REF!,#REF!,AA51,#REF!,AA57,AA63,AA69,AA75,AA81),0))</f>
        <v/>
      </c>
    </row>
    <row r="83" spans="2:27" ht="8.25" customHeight="1">
      <c r="B83" s="22"/>
      <c r="C83" s="31"/>
      <c r="D83" s="36"/>
      <c r="E83" s="14"/>
      <c r="F83" s="3"/>
      <c r="G83" s="64"/>
      <c r="H83" s="14"/>
      <c r="I83" s="3"/>
      <c r="J83" s="64"/>
      <c r="K83" s="14"/>
      <c r="L83" s="3"/>
      <c r="M83" s="64"/>
      <c r="N83" s="14"/>
      <c r="O83" s="3"/>
      <c r="P83" s="64"/>
      <c r="Q83" s="14"/>
      <c r="R83" s="3"/>
      <c r="S83" s="64"/>
      <c r="T83" s="14"/>
      <c r="U83" s="3"/>
      <c r="V83" s="64"/>
      <c r="W83" s="14"/>
      <c r="X83" s="3"/>
      <c r="Y83" s="64"/>
      <c r="Z83" s="67"/>
      <c r="AA83" s="80"/>
    </row>
    <row r="84" spans="2:27" ht="8.25" customHeight="1">
      <c r="B84" s="22"/>
      <c r="C84" s="31"/>
      <c r="D84" s="36"/>
      <c r="E84" s="14"/>
      <c r="F84" s="3"/>
      <c r="G84" s="64"/>
      <c r="H84" s="14"/>
      <c r="I84" s="3"/>
      <c r="J84" s="64"/>
      <c r="K84" s="14"/>
      <c r="L84" s="3"/>
      <c r="M84" s="64"/>
      <c r="N84" s="14"/>
      <c r="O84" s="3"/>
      <c r="P84" s="64"/>
      <c r="Q84" s="14"/>
      <c r="R84" s="3"/>
      <c r="S84" s="64"/>
      <c r="T84" s="14"/>
      <c r="U84" s="3"/>
      <c r="V84" s="64"/>
      <c r="W84" s="14"/>
      <c r="X84" s="3"/>
      <c r="Y84" s="64"/>
      <c r="Z84" s="67"/>
      <c r="AA84" s="80"/>
    </row>
    <row r="85" spans="2:27" ht="8.25" customHeight="1">
      <c r="B85" s="22"/>
      <c r="C85" s="31"/>
      <c r="D85" s="36"/>
      <c r="E85" s="14"/>
      <c r="F85" s="3"/>
      <c r="G85" s="64"/>
      <c r="H85" s="14"/>
      <c r="I85" s="3"/>
      <c r="J85" s="64"/>
      <c r="K85" s="14"/>
      <c r="L85" s="3"/>
      <c r="M85" s="64"/>
      <c r="N85" s="14"/>
      <c r="O85" s="3"/>
      <c r="P85" s="64"/>
      <c r="Q85" s="14"/>
      <c r="R85" s="3"/>
      <c r="S85" s="64"/>
      <c r="T85" s="14"/>
      <c r="U85" s="3"/>
      <c r="V85" s="64"/>
      <c r="W85" s="14"/>
      <c r="X85" s="3"/>
      <c r="Y85" s="64"/>
      <c r="Z85" s="67"/>
      <c r="AA85" s="80"/>
    </row>
    <row r="86" spans="2:27" ht="8.25" customHeight="1" thickBot="1">
      <c r="B86" s="51"/>
      <c r="C86" s="52"/>
      <c r="D86" s="53"/>
      <c r="E86" s="54"/>
      <c r="F86" s="55"/>
      <c r="G86" s="70"/>
      <c r="H86" s="54"/>
      <c r="I86" s="55"/>
      <c r="J86" s="70"/>
      <c r="K86" s="54"/>
      <c r="L86" s="55"/>
      <c r="M86" s="70"/>
      <c r="N86" s="54"/>
      <c r="O86" s="55"/>
      <c r="P86" s="70"/>
      <c r="Q86" s="54"/>
      <c r="R86" s="55"/>
      <c r="S86" s="70"/>
      <c r="T86" s="54"/>
      <c r="U86" s="55"/>
      <c r="V86" s="70"/>
      <c r="W86" s="54"/>
      <c r="X86" s="55"/>
      <c r="Y86" s="70"/>
      <c r="Z86" s="69"/>
      <c r="AA86" s="82"/>
    </row>
  </sheetData>
  <mergeCells count="148">
    <mergeCell ref="Y46:Y50"/>
    <mergeCell ref="Y52:Y56"/>
    <mergeCell ref="Y58:Y62"/>
    <mergeCell ref="Y64:Y68"/>
    <mergeCell ref="Y70:Y74"/>
    <mergeCell ref="Y76:Y80"/>
    <mergeCell ref="Y82:Y86"/>
    <mergeCell ref="W1:X1"/>
    <mergeCell ref="Y4:Y8"/>
    <mergeCell ref="Y10:Y14"/>
    <mergeCell ref="Y16:Y20"/>
    <mergeCell ref="Y22:Y26"/>
    <mergeCell ref="Y28:Y32"/>
    <mergeCell ref="Y34:Y38"/>
    <mergeCell ref="Y40:Y44"/>
    <mergeCell ref="B69:D69"/>
    <mergeCell ref="B57:D57"/>
    <mergeCell ref="G70:G74"/>
    <mergeCell ref="J70:J74"/>
    <mergeCell ref="M70:M74"/>
    <mergeCell ref="P70:P74"/>
    <mergeCell ref="S70:S74"/>
    <mergeCell ref="G58:G62"/>
    <mergeCell ref="AA58:AA62"/>
    <mergeCell ref="H1:I1"/>
    <mergeCell ref="K1:L1"/>
    <mergeCell ref="N1:O1"/>
    <mergeCell ref="Q1:R1"/>
    <mergeCell ref="T1:U1"/>
    <mergeCell ref="V70:V74"/>
    <mergeCell ref="M4:M8"/>
    <mergeCell ref="P4:P8"/>
    <mergeCell ref="M10:M14"/>
    <mergeCell ref="P10:P14"/>
    <mergeCell ref="M16:M20"/>
    <mergeCell ref="P16:P20"/>
    <mergeCell ref="M22:M26"/>
    <mergeCell ref="P28:P32"/>
    <mergeCell ref="M34:M38"/>
    <mergeCell ref="P34:P38"/>
    <mergeCell ref="M40:M44"/>
    <mergeCell ref="P40:P44"/>
    <mergeCell ref="P22:P26"/>
    <mergeCell ref="M28:M32"/>
    <mergeCell ref="S4:S8"/>
    <mergeCell ref="V4:V8"/>
    <mergeCell ref="S10:S14"/>
    <mergeCell ref="V10:V14"/>
    <mergeCell ref="B39:D39"/>
    <mergeCell ref="B15:D15"/>
    <mergeCell ref="B21:D21"/>
    <mergeCell ref="B27:D27"/>
    <mergeCell ref="B3:D3"/>
    <mergeCell ref="B9:D9"/>
    <mergeCell ref="B1:D2"/>
    <mergeCell ref="G10:G14"/>
    <mergeCell ref="G16:G20"/>
    <mergeCell ref="G22:G26"/>
    <mergeCell ref="G28:G32"/>
    <mergeCell ref="B33:D33"/>
    <mergeCell ref="E1:F1"/>
    <mergeCell ref="G34:G38"/>
    <mergeCell ref="G40:G44"/>
    <mergeCell ref="J4:J8"/>
    <mergeCell ref="J10:J14"/>
    <mergeCell ref="J16:J20"/>
    <mergeCell ref="J22:J26"/>
    <mergeCell ref="J28:J32"/>
    <mergeCell ref="J34:J38"/>
    <mergeCell ref="J40:J44"/>
    <mergeCell ref="G4:G8"/>
    <mergeCell ref="S22:S26"/>
    <mergeCell ref="V22:V26"/>
    <mergeCell ref="S28:S32"/>
    <mergeCell ref="V28:V32"/>
    <mergeCell ref="S34:S38"/>
    <mergeCell ref="AA40:AA44"/>
    <mergeCell ref="S40:S44"/>
    <mergeCell ref="V40:V44"/>
    <mergeCell ref="Z40:Z44"/>
    <mergeCell ref="AA4:AA8"/>
    <mergeCell ref="AA10:AA14"/>
    <mergeCell ref="AA16:AA20"/>
    <mergeCell ref="AA22:AA26"/>
    <mergeCell ref="AA28:AA32"/>
    <mergeCell ref="AA34:AA38"/>
    <mergeCell ref="B45:D45"/>
    <mergeCell ref="G46:G50"/>
    <mergeCell ref="J46:J50"/>
    <mergeCell ref="M46:M50"/>
    <mergeCell ref="P46:P50"/>
    <mergeCell ref="S46:S50"/>
    <mergeCell ref="V46:V50"/>
    <mergeCell ref="Z46:Z50"/>
    <mergeCell ref="AA46:AA50"/>
    <mergeCell ref="Z4:Z8"/>
    <mergeCell ref="Z34:Z38"/>
    <mergeCell ref="Z28:Z32"/>
    <mergeCell ref="Z22:Z26"/>
    <mergeCell ref="Z16:Z20"/>
    <mergeCell ref="Z10:Z14"/>
    <mergeCell ref="V34:V38"/>
    <mergeCell ref="S16:S20"/>
    <mergeCell ref="V16:V20"/>
    <mergeCell ref="B51:D51"/>
    <mergeCell ref="AA52:AA56"/>
    <mergeCell ref="G52:G56"/>
    <mergeCell ref="J52:J56"/>
    <mergeCell ref="M52:M56"/>
    <mergeCell ref="P52:P56"/>
    <mergeCell ref="S52:S56"/>
    <mergeCell ref="V52:V56"/>
    <mergeCell ref="V64:V68"/>
    <mergeCell ref="J58:J62"/>
    <mergeCell ref="M58:M62"/>
    <mergeCell ref="P58:P62"/>
    <mergeCell ref="S58:S62"/>
    <mergeCell ref="V58:V62"/>
    <mergeCell ref="S64:S68"/>
    <mergeCell ref="B63:D63"/>
    <mergeCell ref="Z64:Z68"/>
    <mergeCell ref="Z58:Z62"/>
    <mergeCell ref="Z52:Z56"/>
    <mergeCell ref="AA64:AA68"/>
    <mergeCell ref="B75:D75"/>
    <mergeCell ref="G64:G68"/>
    <mergeCell ref="J64:J68"/>
    <mergeCell ref="M64:M68"/>
    <mergeCell ref="P64:P68"/>
    <mergeCell ref="Z70:Z74"/>
    <mergeCell ref="AA70:AA74"/>
    <mergeCell ref="Z82:Z86"/>
    <mergeCell ref="G76:G80"/>
    <mergeCell ref="J76:J80"/>
    <mergeCell ref="M76:M80"/>
    <mergeCell ref="P76:P80"/>
    <mergeCell ref="S76:S80"/>
    <mergeCell ref="V76:V80"/>
    <mergeCell ref="AA82:AA86"/>
    <mergeCell ref="Z76:Z80"/>
    <mergeCell ref="AA76:AA80"/>
    <mergeCell ref="B81:D81"/>
    <mergeCell ref="G82:G86"/>
    <mergeCell ref="J82:J86"/>
    <mergeCell ref="M82:M86"/>
    <mergeCell ref="P82:P86"/>
    <mergeCell ref="S82:S86"/>
    <mergeCell ref="V82:V86"/>
  </mergeCells>
  <printOptions horizontalCentered="1" verticalCentered="1"/>
  <pageMargins left="0.23622047244094491" right="0.23622047244094491" top="0.23622047244094491" bottom="0.23622047244094491" header="0.31496062992125984" footer="0.31496062992125984"/>
  <pageSetup paperSize="9" scale="94" orientation="portrait" r:id="rId1"/>
  <ignoredErrors>
    <ignoredError sqref="G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Súťaž tímov EaR 2015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Radoczi</dc:creator>
  <cp:lastModifiedBy>P</cp:lastModifiedBy>
  <cp:lastPrinted>2016-07-11T07:10:41Z</cp:lastPrinted>
  <dcterms:created xsi:type="dcterms:W3CDTF">2013-04-26T21:15:39Z</dcterms:created>
  <dcterms:modified xsi:type="dcterms:W3CDTF">2016-09-04T16:00:11Z</dcterms:modified>
</cp:coreProperties>
</file>