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ylvia\VÝSLEDKY - ARCHÍV\Výsledky 2019\EaR\Skýcov\"/>
    </mc:Choice>
  </mc:AlternateContent>
  <xr:revisionPtr revIDLastSave="0" documentId="8_{258B9917-0565-4CE8-ADC0-B09F48B5AC15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Súťaž tímov EaR 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1" i="1" l="1"/>
  <c r="AG100" i="1"/>
  <c r="AF100" i="1"/>
  <c r="AH100" i="1" s="1"/>
  <c r="AH101" i="1" s="1"/>
  <c r="AD100" i="1"/>
  <c r="AC100" i="1"/>
  <c r="AA100" i="1"/>
  <c r="Z100" i="1"/>
  <c r="AB100" i="1" s="1"/>
  <c r="AB101" i="1" s="1"/>
  <c r="Y100" i="1"/>
  <c r="Y101" i="1" s="1"/>
  <c r="X100" i="1"/>
  <c r="W100" i="1"/>
  <c r="U100" i="1"/>
  <c r="T100" i="1"/>
  <c r="V100" i="1" s="1"/>
  <c r="V101" i="1" s="1"/>
  <c r="R100" i="1"/>
  <c r="Q100" i="1"/>
  <c r="S100" i="1" s="1"/>
  <c r="S101" i="1" s="1"/>
  <c r="O100" i="1"/>
  <c r="P100" i="1" s="1"/>
  <c r="P101" i="1" s="1"/>
  <c r="N100" i="1"/>
  <c r="L100" i="1"/>
  <c r="M100" i="1" s="1"/>
  <c r="I100" i="1"/>
  <c r="H100" i="1"/>
  <c r="J100" i="1" s="1"/>
  <c r="J101" i="1" s="1"/>
  <c r="F100" i="1"/>
  <c r="E100" i="1"/>
  <c r="G100" i="1" s="1"/>
  <c r="G101" i="1" s="1"/>
  <c r="AG94" i="1"/>
  <c r="AF94" i="1"/>
  <c r="AH94" i="1" s="1"/>
  <c r="AH95" i="1" s="1"/>
  <c r="AD94" i="1"/>
  <c r="AC94" i="1"/>
  <c r="AE94" i="1" s="1"/>
  <c r="AE95" i="1" s="1"/>
  <c r="AB94" i="1"/>
  <c r="AB95" i="1" s="1"/>
  <c r="AA94" i="1"/>
  <c r="Z94" i="1"/>
  <c r="X94" i="1"/>
  <c r="W94" i="1"/>
  <c r="Y94" i="1" s="1"/>
  <c r="Y95" i="1" s="1"/>
  <c r="U94" i="1"/>
  <c r="T94" i="1"/>
  <c r="V94" i="1" s="1"/>
  <c r="V95" i="1" s="1"/>
  <c r="R94" i="1"/>
  <c r="S94" i="1" s="1"/>
  <c r="S95" i="1" s="1"/>
  <c r="Q94" i="1"/>
  <c r="O94" i="1"/>
  <c r="N94" i="1"/>
  <c r="L94" i="1"/>
  <c r="M94" i="1" s="1"/>
  <c r="M95" i="1" s="1"/>
  <c r="I94" i="1"/>
  <c r="H94" i="1"/>
  <c r="F94" i="1"/>
  <c r="E94" i="1"/>
  <c r="AG88" i="1"/>
  <c r="AF88" i="1"/>
  <c r="AH88" i="1" s="1"/>
  <c r="AH89" i="1" s="1"/>
  <c r="AD88" i="1"/>
  <c r="AC88" i="1"/>
  <c r="AA88" i="1"/>
  <c r="Z88" i="1"/>
  <c r="AB88" i="1" s="1"/>
  <c r="AB89" i="1" s="1"/>
  <c r="Y88" i="1"/>
  <c r="Y89" i="1" s="1"/>
  <c r="X88" i="1"/>
  <c r="W88" i="1"/>
  <c r="U88" i="1"/>
  <c r="T88" i="1"/>
  <c r="R88" i="1"/>
  <c r="Q88" i="1"/>
  <c r="O88" i="1"/>
  <c r="N88" i="1"/>
  <c r="L88" i="1"/>
  <c r="M88" i="1" s="1"/>
  <c r="M89" i="1" s="1"/>
  <c r="I88" i="1"/>
  <c r="H88" i="1"/>
  <c r="F88" i="1"/>
  <c r="E88" i="1"/>
  <c r="AG82" i="1"/>
  <c r="AF82" i="1"/>
  <c r="AD82" i="1"/>
  <c r="AC82" i="1"/>
  <c r="AE82" i="1" s="1"/>
  <c r="AE83" i="1" s="1"/>
  <c r="AA82" i="1"/>
  <c r="Z82" i="1"/>
  <c r="X82" i="1"/>
  <c r="W82" i="1"/>
  <c r="Y82" i="1" s="1"/>
  <c r="Y83" i="1" s="1"/>
  <c r="U82" i="1"/>
  <c r="T82" i="1"/>
  <c r="R82" i="1"/>
  <c r="Q82" i="1"/>
  <c r="S82" i="1" s="1"/>
  <c r="S83" i="1" s="1"/>
  <c r="O82" i="1"/>
  <c r="N82" i="1"/>
  <c r="L82" i="1"/>
  <c r="M82" i="1" s="1"/>
  <c r="M83" i="1" s="1"/>
  <c r="I82" i="1"/>
  <c r="H82" i="1"/>
  <c r="F82" i="1"/>
  <c r="E82" i="1"/>
  <c r="AF9" i="1"/>
  <c r="AG76" i="1"/>
  <c r="AF76" i="1"/>
  <c r="AG70" i="1"/>
  <c r="AF70" i="1"/>
  <c r="AH70" i="1" s="1"/>
  <c r="AH71" i="1" s="1"/>
  <c r="AG63" i="1"/>
  <c r="AF63" i="1"/>
  <c r="AG57" i="1"/>
  <c r="AF57" i="1"/>
  <c r="AH57" i="1" s="1"/>
  <c r="AH58" i="1" s="1"/>
  <c r="AG51" i="1"/>
  <c r="AF51" i="1"/>
  <c r="AG45" i="1"/>
  <c r="AF45" i="1"/>
  <c r="AH45" i="1" s="1"/>
  <c r="AH46" i="1" s="1"/>
  <c r="AG39" i="1"/>
  <c r="AF39" i="1"/>
  <c r="AG33" i="1"/>
  <c r="AF33" i="1"/>
  <c r="AH33" i="1" s="1"/>
  <c r="AH34" i="1" s="1"/>
  <c r="AG27" i="1"/>
  <c r="AF27" i="1"/>
  <c r="AG21" i="1"/>
  <c r="AF21" i="1"/>
  <c r="AH21" i="1" s="1"/>
  <c r="AH22" i="1" s="1"/>
  <c r="AG15" i="1"/>
  <c r="AF15" i="1"/>
  <c r="AG9" i="1"/>
  <c r="AG3" i="1"/>
  <c r="AF3" i="1"/>
  <c r="AH3" i="1" s="1"/>
  <c r="AH4" i="1" s="1"/>
  <c r="Z63" i="1"/>
  <c r="X63" i="1"/>
  <c r="X70" i="1"/>
  <c r="U63" i="1"/>
  <c r="T63" i="1"/>
  <c r="O63" i="1"/>
  <c r="N63" i="1"/>
  <c r="K70" i="1"/>
  <c r="L63" i="1"/>
  <c r="I63" i="1"/>
  <c r="X27" i="1"/>
  <c r="W27" i="1"/>
  <c r="AA63" i="1"/>
  <c r="W63" i="1"/>
  <c r="X3" i="1"/>
  <c r="W3" i="1"/>
  <c r="U3" i="1"/>
  <c r="T3" i="1"/>
  <c r="K63" i="1"/>
  <c r="K57" i="1"/>
  <c r="I3" i="1"/>
  <c r="I39" i="1"/>
  <c r="H63" i="1"/>
  <c r="AD76" i="1"/>
  <c r="AC76" i="1"/>
  <c r="AD70" i="1"/>
  <c r="AC70" i="1"/>
  <c r="AD63" i="1"/>
  <c r="AC63" i="1"/>
  <c r="AD57" i="1"/>
  <c r="AC57" i="1"/>
  <c r="AD51" i="1"/>
  <c r="AC51" i="1"/>
  <c r="AD45" i="1"/>
  <c r="AC45" i="1"/>
  <c r="AD39" i="1"/>
  <c r="AC39" i="1"/>
  <c r="AD33" i="1"/>
  <c r="AC33" i="1"/>
  <c r="AD27" i="1"/>
  <c r="AC27" i="1"/>
  <c r="AD21" i="1"/>
  <c r="AC21" i="1"/>
  <c r="AD15" i="1"/>
  <c r="AC15" i="1"/>
  <c r="AD9" i="1"/>
  <c r="AC9" i="1"/>
  <c r="AD3" i="1"/>
  <c r="AC3" i="1"/>
  <c r="AA76" i="1"/>
  <c r="Z76" i="1"/>
  <c r="AA70" i="1"/>
  <c r="Z70" i="1"/>
  <c r="AA57" i="1"/>
  <c r="Z57" i="1"/>
  <c r="AA51" i="1"/>
  <c r="Z51" i="1"/>
  <c r="AA45" i="1"/>
  <c r="Z45" i="1"/>
  <c r="AA39" i="1"/>
  <c r="Z39" i="1"/>
  <c r="AA33" i="1"/>
  <c r="Z33" i="1"/>
  <c r="AA27" i="1"/>
  <c r="Z27" i="1"/>
  <c r="AA21" i="1"/>
  <c r="Z21" i="1"/>
  <c r="AA15" i="1"/>
  <c r="Z15" i="1"/>
  <c r="AA9" i="1"/>
  <c r="Z9" i="1"/>
  <c r="AA3" i="1"/>
  <c r="Z3" i="1"/>
  <c r="X76" i="1"/>
  <c r="W76" i="1"/>
  <c r="U76" i="1"/>
  <c r="T76" i="1"/>
  <c r="R76" i="1"/>
  <c r="Q76" i="1"/>
  <c r="O76" i="1"/>
  <c r="N76" i="1"/>
  <c r="L76" i="1"/>
  <c r="M76" i="1" s="1"/>
  <c r="M77" i="1" s="1"/>
  <c r="I76" i="1"/>
  <c r="H76" i="1"/>
  <c r="F76" i="1"/>
  <c r="E76" i="1"/>
  <c r="W70" i="1"/>
  <c r="U70" i="1"/>
  <c r="T70" i="1"/>
  <c r="R70" i="1"/>
  <c r="Q70" i="1"/>
  <c r="O70" i="1"/>
  <c r="N70" i="1"/>
  <c r="L70" i="1"/>
  <c r="I70" i="1"/>
  <c r="H70" i="1"/>
  <c r="F70" i="1"/>
  <c r="E70" i="1"/>
  <c r="X57" i="1"/>
  <c r="W57" i="1"/>
  <c r="X51" i="1"/>
  <c r="W51" i="1"/>
  <c r="X45" i="1"/>
  <c r="W45" i="1"/>
  <c r="X39" i="1"/>
  <c r="W39" i="1"/>
  <c r="X33" i="1"/>
  <c r="W33" i="1"/>
  <c r="X21" i="1"/>
  <c r="W21" i="1"/>
  <c r="X15" i="1"/>
  <c r="W15" i="1"/>
  <c r="X9" i="1"/>
  <c r="W9" i="1"/>
  <c r="U57" i="1"/>
  <c r="T57" i="1"/>
  <c r="R57" i="1"/>
  <c r="Q57" i="1"/>
  <c r="O57" i="1"/>
  <c r="N57" i="1"/>
  <c r="L57" i="1"/>
  <c r="I57" i="1"/>
  <c r="H57" i="1"/>
  <c r="U45" i="1"/>
  <c r="T45" i="1"/>
  <c r="R45" i="1"/>
  <c r="Q45" i="1"/>
  <c r="U51" i="1"/>
  <c r="T51" i="1"/>
  <c r="R51" i="1"/>
  <c r="Q51" i="1"/>
  <c r="O51" i="1"/>
  <c r="U39" i="1"/>
  <c r="T39" i="1"/>
  <c r="R39" i="1"/>
  <c r="Q39" i="1"/>
  <c r="O39" i="1"/>
  <c r="N39" i="1"/>
  <c r="O45" i="1"/>
  <c r="N45" i="1"/>
  <c r="N51" i="1"/>
  <c r="L51" i="1"/>
  <c r="L45" i="1"/>
  <c r="L39" i="1"/>
  <c r="K45" i="1"/>
  <c r="K51" i="1"/>
  <c r="I45" i="1"/>
  <c r="I51" i="1"/>
  <c r="H39" i="1"/>
  <c r="H51" i="1"/>
  <c r="H45" i="1"/>
  <c r="R63" i="1"/>
  <c r="Q63" i="1"/>
  <c r="F63" i="1"/>
  <c r="E63" i="1"/>
  <c r="F57" i="1"/>
  <c r="E57" i="1"/>
  <c r="F51" i="1"/>
  <c r="F45" i="1"/>
  <c r="E45" i="1"/>
  <c r="E39" i="1"/>
  <c r="F39" i="1"/>
  <c r="U33" i="1"/>
  <c r="T33" i="1"/>
  <c r="R33" i="1"/>
  <c r="Q33" i="1"/>
  <c r="O33" i="1"/>
  <c r="N33" i="1"/>
  <c r="L33" i="1"/>
  <c r="K33" i="1"/>
  <c r="I33" i="1"/>
  <c r="H33" i="1"/>
  <c r="F33" i="1"/>
  <c r="E33" i="1"/>
  <c r="K39" i="1"/>
  <c r="L27" i="1"/>
  <c r="K27" i="1"/>
  <c r="L21" i="1"/>
  <c r="K21" i="1"/>
  <c r="L15" i="1"/>
  <c r="K15" i="1"/>
  <c r="L9" i="1"/>
  <c r="K9" i="1"/>
  <c r="L3" i="1"/>
  <c r="K3" i="1"/>
  <c r="N27" i="1"/>
  <c r="O27" i="1"/>
  <c r="T27" i="1"/>
  <c r="U27" i="1"/>
  <c r="N21" i="1"/>
  <c r="O21" i="1"/>
  <c r="T21" i="1"/>
  <c r="U21" i="1"/>
  <c r="N15" i="1"/>
  <c r="O15" i="1"/>
  <c r="T15" i="1"/>
  <c r="U15" i="1"/>
  <c r="N9" i="1"/>
  <c r="O9" i="1"/>
  <c r="T9" i="1"/>
  <c r="U9" i="1"/>
  <c r="N3" i="1"/>
  <c r="O3" i="1"/>
  <c r="R27" i="1"/>
  <c r="Q27" i="1"/>
  <c r="I27" i="1"/>
  <c r="H27" i="1"/>
  <c r="F27" i="1"/>
  <c r="E27" i="1"/>
  <c r="R21" i="1"/>
  <c r="Q21" i="1"/>
  <c r="I21" i="1"/>
  <c r="H21" i="1"/>
  <c r="F21" i="1"/>
  <c r="E21" i="1"/>
  <c r="R15" i="1"/>
  <c r="Q15" i="1"/>
  <c r="I15" i="1"/>
  <c r="H15" i="1"/>
  <c r="F15" i="1"/>
  <c r="E15" i="1"/>
  <c r="R9" i="1"/>
  <c r="Q9" i="1"/>
  <c r="I9" i="1"/>
  <c r="H9" i="1"/>
  <c r="F9" i="1"/>
  <c r="E9" i="1"/>
  <c r="Q3" i="1"/>
  <c r="S3" i="1" s="1"/>
  <c r="S4" i="1" s="1"/>
  <c r="F3" i="1"/>
  <c r="E3" i="1"/>
  <c r="H3" i="1"/>
  <c r="AE88" i="1" l="1"/>
  <c r="AE89" i="1" s="1"/>
  <c r="AH15" i="1"/>
  <c r="AH16" i="1" s="1"/>
  <c r="AH27" i="1"/>
  <c r="AH28" i="1" s="1"/>
  <c r="AH39" i="1"/>
  <c r="AH40" i="1" s="1"/>
  <c r="AH51" i="1"/>
  <c r="AH52" i="1" s="1"/>
  <c r="AH76" i="1"/>
  <c r="AH77" i="1" s="1"/>
  <c r="P82" i="1"/>
  <c r="P83" i="1" s="1"/>
  <c r="V82" i="1"/>
  <c r="V83" i="1" s="1"/>
  <c r="AB82" i="1"/>
  <c r="AB83" i="1" s="1"/>
  <c r="AH82" i="1"/>
  <c r="AH83" i="1" s="1"/>
  <c r="P88" i="1"/>
  <c r="P89" i="1" s="1"/>
  <c r="V88" i="1"/>
  <c r="V89" i="1" s="1"/>
  <c r="P94" i="1"/>
  <c r="P95" i="1" s="1"/>
  <c r="S88" i="1"/>
  <c r="S89" i="1" s="1"/>
  <c r="AE100" i="1"/>
  <c r="AE101" i="1" s="1"/>
  <c r="J94" i="1"/>
  <c r="J88" i="1"/>
  <c r="J82" i="1"/>
  <c r="G94" i="1"/>
  <c r="G88" i="1"/>
  <c r="G82" i="1"/>
  <c r="AI100" i="1"/>
  <c r="AI101" i="1" s="1"/>
  <c r="AH63" i="1"/>
  <c r="AH64" i="1" s="1"/>
  <c r="AH9" i="1"/>
  <c r="AH10" i="1" s="1"/>
  <c r="M70" i="1"/>
  <c r="M71" i="1" s="1"/>
  <c r="J63" i="1"/>
  <c r="AB76" i="1"/>
  <c r="AB77" i="1" s="1"/>
  <c r="AE51" i="1"/>
  <c r="AE52" i="1" s="1"/>
  <c r="AE76" i="1"/>
  <c r="AE77" i="1" s="1"/>
  <c r="S15" i="1"/>
  <c r="S16" i="1" s="1"/>
  <c r="S27" i="1"/>
  <c r="S28" i="1" s="1"/>
  <c r="S39" i="1"/>
  <c r="S40" i="1" s="1"/>
  <c r="AB70" i="1"/>
  <c r="AB71" i="1" s="1"/>
  <c r="AE70" i="1"/>
  <c r="AE71" i="1" s="1"/>
  <c r="S76" i="1"/>
  <c r="S77" i="1" s="1"/>
  <c r="Y76" i="1"/>
  <c r="Y77" i="1" s="1"/>
  <c r="S21" i="1"/>
  <c r="S22" i="1" s="1"/>
  <c r="S57" i="1"/>
  <c r="S58" i="1" s="1"/>
  <c r="S9" i="1"/>
  <c r="S10" i="1" s="1"/>
  <c r="J70" i="1"/>
  <c r="P76" i="1"/>
  <c r="P77" i="1" s="1"/>
  <c r="V76" i="1"/>
  <c r="V77" i="1" s="1"/>
  <c r="AE63" i="1"/>
  <c r="AE64" i="1" s="1"/>
  <c r="AE45" i="1"/>
  <c r="AE46" i="1" s="1"/>
  <c r="AE39" i="1"/>
  <c r="AE40" i="1" s="1"/>
  <c r="AE27" i="1"/>
  <c r="AE28" i="1" s="1"/>
  <c r="AE33" i="1"/>
  <c r="AE34" i="1" s="1"/>
  <c r="AE9" i="1"/>
  <c r="AE10" i="1" s="1"/>
  <c r="AE57" i="1"/>
  <c r="AE58" i="1" s="1"/>
  <c r="AE21" i="1"/>
  <c r="AE22" i="1" s="1"/>
  <c r="AE15" i="1"/>
  <c r="AE16" i="1" s="1"/>
  <c r="AE3" i="1"/>
  <c r="AE4" i="1" s="1"/>
  <c r="AB9" i="1"/>
  <c r="AB10" i="1" s="1"/>
  <c r="AB3" i="1"/>
  <c r="AB4" i="1" s="1"/>
  <c r="AB63" i="1"/>
  <c r="AB64" i="1" s="1"/>
  <c r="AB57" i="1"/>
  <c r="AB58" i="1" s="1"/>
  <c r="AB51" i="1"/>
  <c r="AB52" i="1" s="1"/>
  <c r="AB45" i="1"/>
  <c r="AB46" i="1" s="1"/>
  <c r="AB39" i="1"/>
  <c r="AB40" i="1" s="1"/>
  <c r="AB33" i="1"/>
  <c r="AB34" i="1" s="1"/>
  <c r="AB27" i="1"/>
  <c r="AB28" i="1" s="1"/>
  <c r="AB21" i="1"/>
  <c r="AB22" i="1" s="1"/>
  <c r="AB15" i="1"/>
  <c r="AB16" i="1" s="1"/>
  <c r="Y63" i="1"/>
  <c r="Y64" i="1" s="1"/>
  <c r="Y57" i="1"/>
  <c r="Y58" i="1" s="1"/>
  <c r="Y51" i="1"/>
  <c r="Y52" i="1" s="1"/>
  <c r="Y45" i="1"/>
  <c r="Y46" i="1" s="1"/>
  <c r="Y39" i="1"/>
  <c r="Y40" i="1" s="1"/>
  <c r="Y33" i="1"/>
  <c r="Y34" i="1" s="1"/>
  <c r="Y27" i="1"/>
  <c r="Y28" i="1" s="1"/>
  <c r="Y3" i="1"/>
  <c r="Y4" i="1" s="1"/>
  <c r="V57" i="1"/>
  <c r="V58" i="1" s="1"/>
  <c r="V39" i="1"/>
  <c r="V40" i="1" s="1"/>
  <c r="V27" i="1"/>
  <c r="V28" i="1" s="1"/>
  <c r="V21" i="1"/>
  <c r="V22" i="1" s="1"/>
  <c r="V15" i="1"/>
  <c r="V16" i="1" s="1"/>
  <c r="V9" i="1"/>
  <c r="V10" i="1" s="1"/>
  <c r="V3" i="1"/>
  <c r="V4" i="1" s="1"/>
  <c r="P21" i="1"/>
  <c r="P22" i="1" s="1"/>
  <c r="P15" i="1"/>
  <c r="P16" i="1" s="1"/>
  <c r="P57" i="1"/>
  <c r="P58" i="1" s="1"/>
  <c r="P45" i="1"/>
  <c r="P46" i="1" s="1"/>
  <c r="P39" i="1"/>
  <c r="P40" i="1" s="1"/>
  <c r="P27" i="1"/>
  <c r="P28" i="1" s="1"/>
  <c r="P9" i="1"/>
  <c r="P10" i="1" s="1"/>
  <c r="P3" i="1"/>
  <c r="P4" i="1" s="1"/>
  <c r="M51" i="1"/>
  <c r="M52" i="1" s="1"/>
  <c r="M45" i="1"/>
  <c r="M46" i="1" s="1"/>
  <c r="M39" i="1"/>
  <c r="M40" i="1" s="1"/>
  <c r="M57" i="1"/>
  <c r="M58" i="1" s="1"/>
  <c r="J27" i="1"/>
  <c r="J45" i="1"/>
  <c r="J21" i="1"/>
  <c r="J15" i="1"/>
  <c r="J9" i="1"/>
  <c r="Y9" i="1"/>
  <c r="Y10" i="1" s="1"/>
  <c r="Y21" i="1"/>
  <c r="Y22" i="1" s="1"/>
  <c r="Y70" i="1"/>
  <c r="Y71" i="1" s="1"/>
  <c r="Y15" i="1"/>
  <c r="Y16" i="1" s="1"/>
  <c r="V33" i="1"/>
  <c r="V34" i="1" s="1"/>
  <c r="V63" i="1"/>
  <c r="V64" i="1" s="1"/>
  <c r="V51" i="1"/>
  <c r="V52" i="1" s="1"/>
  <c r="V45" i="1"/>
  <c r="V46" i="1" s="1"/>
  <c r="V70" i="1"/>
  <c r="V71" i="1" s="1"/>
  <c r="S70" i="1"/>
  <c r="S71" i="1" s="1"/>
  <c r="S33" i="1"/>
  <c r="S34" i="1" s="1"/>
  <c r="S63" i="1"/>
  <c r="S64" i="1" s="1"/>
  <c r="S51" i="1"/>
  <c r="S52" i="1" s="1"/>
  <c r="S45" i="1"/>
  <c r="S46" i="1" s="1"/>
  <c r="P33" i="1"/>
  <c r="P34" i="1" s="1"/>
  <c r="P63" i="1"/>
  <c r="P64" i="1" s="1"/>
  <c r="P51" i="1"/>
  <c r="P52" i="1" s="1"/>
  <c r="P70" i="1"/>
  <c r="P71" i="1" s="1"/>
  <c r="M9" i="1"/>
  <c r="M10" i="1" s="1"/>
  <c r="M21" i="1"/>
  <c r="M22" i="1" s="1"/>
  <c r="M3" i="1"/>
  <c r="M4" i="1" s="1"/>
  <c r="M15" i="1"/>
  <c r="M16" i="1" s="1"/>
  <c r="M27" i="1"/>
  <c r="M28" i="1" s="1"/>
  <c r="M33" i="1"/>
  <c r="M34" i="1" s="1"/>
  <c r="M63" i="1"/>
  <c r="M64" i="1" s="1"/>
  <c r="J33" i="1"/>
  <c r="J39" i="1"/>
  <c r="J76" i="1"/>
  <c r="J51" i="1"/>
  <c r="J3" i="1"/>
  <c r="J57" i="1"/>
  <c r="G76" i="1"/>
  <c r="G70" i="1"/>
  <c r="G57" i="1"/>
  <c r="G27" i="1"/>
  <c r="G51" i="1"/>
  <c r="G63" i="1"/>
  <c r="G21" i="1"/>
  <c r="G3" i="1"/>
  <c r="G9" i="1"/>
  <c r="G45" i="1"/>
  <c r="G33" i="1"/>
  <c r="G15" i="1"/>
  <c r="G39" i="1"/>
  <c r="AI33" i="1" l="1"/>
  <c r="AI94" i="1"/>
  <c r="G10" i="1"/>
  <c r="J10" i="1"/>
  <c r="J22" i="1" s="1"/>
  <c r="AI88" i="1"/>
  <c r="AI82" i="1"/>
  <c r="AI76" i="1"/>
  <c r="AI70" i="1"/>
  <c r="AI63" i="1"/>
  <c r="AI57" i="1"/>
  <c r="AI51" i="1"/>
  <c r="AI45" i="1"/>
  <c r="AI39" i="1"/>
  <c r="AI27" i="1"/>
  <c r="AI21" i="1"/>
  <c r="AI15" i="1"/>
  <c r="AI3" i="1"/>
  <c r="AI9" i="1"/>
  <c r="G77" i="1" l="1"/>
  <c r="G52" i="1"/>
  <c r="G28" i="1"/>
  <c r="G58" i="1"/>
  <c r="G34" i="1"/>
  <c r="G4" i="1"/>
  <c r="G71" i="1"/>
  <c r="G22" i="1"/>
  <c r="G89" i="1"/>
  <c r="G64" i="1"/>
  <c r="G40" i="1"/>
  <c r="G16" i="1"/>
  <c r="G46" i="1"/>
  <c r="G83" i="1"/>
  <c r="J89" i="1"/>
  <c r="J95" i="1"/>
  <c r="J46" i="1"/>
  <c r="J83" i="1"/>
  <c r="J77" i="1"/>
  <c r="J71" i="1"/>
  <c r="J64" i="1"/>
  <c r="J28" i="1"/>
  <c r="J16" i="1"/>
  <c r="J52" i="1"/>
  <c r="J58" i="1"/>
  <c r="J34" i="1"/>
  <c r="J4" i="1"/>
  <c r="J40" i="1"/>
  <c r="AI58" i="1"/>
  <c r="AI83" i="1"/>
  <c r="AI22" i="1"/>
  <c r="AI95" i="1"/>
  <c r="AI77" i="1"/>
  <c r="AI28" i="1"/>
  <c r="AI34" i="1"/>
  <c r="AI10" i="1"/>
  <c r="AI52" i="1"/>
  <c r="AI46" i="1"/>
  <c r="AI40" i="1"/>
  <c r="AI64" i="1"/>
  <c r="AI89" i="1"/>
  <c r="AI16" i="1"/>
  <c r="AI4" i="1"/>
  <c r="AI71" i="1"/>
  <c r="G95" i="1"/>
</calcChain>
</file>

<file path=xl/sharedStrings.xml><?xml version="1.0" encoding="utf-8"?>
<sst xmlns="http://schemas.openxmlformats.org/spreadsheetml/2006/main" count="220" uniqueCount="125">
  <si>
    <t>1.d</t>
  </si>
  <si>
    <t>2.d</t>
  </si>
  <si>
    <t>Spolu</t>
  </si>
  <si>
    <t>Enduro Team Suchodolie</t>
  </si>
  <si>
    <t>SPOLU</t>
  </si>
  <si>
    <t>SP E3</t>
  </si>
  <si>
    <t>MMSR E2</t>
  </si>
  <si>
    <t>MMSR E1</t>
  </si>
  <si>
    <t>SP E1</t>
  </si>
  <si>
    <t>SP E2</t>
  </si>
  <si>
    <t>Enduro Koperbent Team</t>
  </si>
  <si>
    <t>Por</t>
  </si>
  <si>
    <t>PORADIE</t>
  </si>
  <si>
    <t>Veterán</t>
  </si>
  <si>
    <t>Hobby E2</t>
  </si>
  <si>
    <t>Hobby E3</t>
  </si>
  <si>
    <t>Motocross Club Skýcov 1</t>
  </si>
  <si>
    <t>Motocross Club Skýcov 2</t>
  </si>
  <si>
    <t>Hobby E1</t>
  </si>
  <si>
    <t>Kadet</t>
  </si>
  <si>
    <t>Štefan Svitko</t>
  </si>
  <si>
    <t>FORD SZILCAR RACING TEAM</t>
  </si>
  <si>
    <t>Bobell Enduro Team</t>
  </si>
  <si>
    <t>Rastislav Kokavec</t>
  </si>
  <si>
    <t>Martin Giertl</t>
  </si>
  <si>
    <t>Peter Murgaš</t>
  </si>
  <si>
    <t>Marenčák Jozef</t>
  </si>
  <si>
    <t>Kollár Peter</t>
  </si>
  <si>
    <t>Bugár Tomáš</t>
  </si>
  <si>
    <t>veterán</t>
  </si>
  <si>
    <t>MM SR E1</t>
  </si>
  <si>
    <t>Hricko Branislav</t>
  </si>
  <si>
    <t>Záhumenský Peter</t>
  </si>
  <si>
    <t>Štofka Ondrej</t>
  </si>
  <si>
    <t>Szilasi Jozef</t>
  </si>
  <si>
    <t>MM SR E2</t>
  </si>
  <si>
    <t>HobbyE1</t>
  </si>
  <si>
    <t>Kostelanský Michal</t>
  </si>
  <si>
    <t>Konušík Miloš</t>
  </si>
  <si>
    <t>Šuška Miroslav</t>
  </si>
  <si>
    <t>MM SR E3</t>
  </si>
  <si>
    <t>Maringa Erik</t>
  </si>
  <si>
    <t>Poluch Michal</t>
  </si>
  <si>
    <t>Klačanský Jozef</t>
  </si>
  <si>
    <t>Cingel Roman</t>
  </si>
  <si>
    <t>Gíreth Jakub</t>
  </si>
  <si>
    <t>Dávidík Martin</t>
  </si>
  <si>
    <t>Ivan Belko</t>
  </si>
  <si>
    <t>B.Mikuláš</t>
  </si>
  <si>
    <t>Juríčková Katarína</t>
  </si>
  <si>
    <t>Hostinský Thomas</t>
  </si>
  <si>
    <t>Pavkeje Jozef</t>
  </si>
  <si>
    <t>MOTOR TEAM PRIEVIDZA</t>
  </si>
  <si>
    <t>ženy</t>
  </si>
  <si>
    <t>EaR - Súťaž tímov 2019</t>
  </si>
  <si>
    <t>Belluš Branislav, ml.</t>
  </si>
  <si>
    <t>Vierik Marek</t>
  </si>
  <si>
    <t>Šteffek Rastislav</t>
  </si>
  <si>
    <t>Vanovčan Tomáš</t>
  </si>
  <si>
    <t>Sitko Peter</t>
  </si>
  <si>
    <t>kadet</t>
  </si>
  <si>
    <t>Bobell Enduro Team starci</t>
  </si>
  <si>
    <t xml:space="preserve">Belluš Branislav, Ing. </t>
  </si>
  <si>
    <t>Močáry Ervín</t>
  </si>
  <si>
    <t>Kendera Patrik</t>
  </si>
  <si>
    <t>Belluš Dalibor</t>
  </si>
  <si>
    <t>Lukačovič Andrej</t>
  </si>
  <si>
    <t>supervet.</t>
  </si>
  <si>
    <t xml:space="preserve">Gazdík Marián </t>
  </si>
  <si>
    <t>Ďurček Igor</t>
  </si>
  <si>
    <t>Halgaš Patrik</t>
  </si>
  <si>
    <t>Franko Ján, ml.</t>
  </si>
  <si>
    <t>Ševela Miroslav</t>
  </si>
  <si>
    <t>Kandra Branislav</t>
  </si>
  <si>
    <t>ODY Racing team</t>
  </si>
  <si>
    <t>Rosík Tomáš</t>
  </si>
  <si>
    <t>Katreniak Jakub</t>
  </si>
  <si>
    <t>Ridzoň Roman</t>
  </si>
  <si>
    <t>Kováčik Ľubomír</t>
  </si>
  <si>
    <t>Gregor Štefan</t>
  </si>
  <si>
    <t>Enduro team Brezno</t>
  </si>
  <si>
    <t>Hrabovský Matej</t>
  </si>
  <si>
    <t>Tkáčová Katarína</t>
  </si>
  <si>
    <t>Enduro Turiec Team</t>
  </si>
  <si>
    <t>Matejov Marián</t>
  </si>
  <si>
    <t>Siklienka Rudolf</t>
  </si>
  <si>
    <t>Siklienka Erik</t>
  </si>
  <si>
    <t>Mikuš Erik</t>
  </si>
  <si>
    <t>Pauček Patrik</t>
  </si>
  <si>
    <t>dorast</t>
  </si>
  <si>
    <t>Gahérová Erika</t>
  </si>
  <si>
    <t>Bernátová Michaela</t>
  </si>
  <si>
    <t>Bernát Marián</t>
  </si>
  <si>
    <t>Gejdoš Juraj</t>
  </si>
  <si>
    <t xml:space="preserve">Sabala Ján </t>
  </si>
  <si>
    <t>QUAD</t>
  </si>
  <si>
    <t>Darmo Dominik</t>
  </si>
  <si>
    <t>Varga Ivan</t>
  </si>
  <si>
    <t>Dubóczi Jaroslav</t>
  </si>
  <si>
    <t>Valyik Peter</t>
  </si>
  <si>
    <t>?</t>
  </si>
  <si>
    <t>Čižmarík Juraj</t>
  </si>
  <si>
    <t>Gerbel Jakub</t>
  </si>
  <si>
    <t>Kostelanský Ján</t>
  </si>
  <si>
    <t>Adamčík Ivan</t>
  </si>
  <si>
    <t>PODMANOTÍM SMX</t>
  </si>
  <si>
    <t>Giertl Ján</t>
  </si>
  <si>
    <t>Haviar Marek</t>
  </si>
  <si>
    <t>Čmelo Michal</t>
  </si>
  <si>
    <t>Čerňanský Miroslav</t>
  </si>
  <si>
    <t>Lednický Miroslav</t>
  </si>
  <si>
    <t>Haviar team</t>
  </si>
  <si>
    <t>Slovnaft Rally Team</t>
  </si>
  <si>
    <t>SK Energy Team</t>
  </si>
  <si>
    <t>Svitok Tomáš</t>
  </si>
  <si>
    <t>Bisták Juraj</t>
  </si>
  <si>
    <t>Bartková Petra</t>
  </si>
  <si>
    <t>Štefanička Jozef</t>
  </si>
  <si>
    <t>BMT Gottbros Tým</t>
  </si>
  <si>
    <t>Gottvald Martin</t>
  </si>
  <si>
    <t>Klabačka Filip</t>
  </si>
  <si>
    <t>Gottvald Adam</t>
  </si>
  <si>
    <t>Čipka Tomáš</t>
  </si>
  <si>
    <t>Čipková Gabriela</t>
  </si>
  <si>
    <t>Skýcov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</si>
</sst>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9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3" fillId="4" borderId="52" xfId="0" applyFont="1" applyFill="1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3" fillId="4" borderId="50" xfId="0" applyFont="1" applyFill="1" applyBorder="1" applyAlignment="1">
      <alignment vertical="center"/>
    </xf>
    <xf numFmtId="0" fontId="3" fillId="4" borderId="58" xfId="0" applyFont="1" applyFill="1" applyBorder="1" applyAlignment="1">
      <alignment vertical="center"/>
    </xf>
    <xf numFmtId="0" fontId="9" fillId="0" borderId="50" xfId="0" applyFont="1" applyFill="1" applyBorder="1"/>
    <xf numFmtId="0" fontId="9" fillId="0" borderId="55" xfId="0" applyFont="1" applyBorder="1" applyAlignment="1">
      <alignment horizontal="center"/>
    </xf>
    <xf numFmtId="0" fontId="9" fillId="0" borderId="54" xfId="0" applyFont="1" applyBorder="1"/>
    <xf numFmtId="0" fontId="3" fillId="0" borderId="56" xfId="0" applyFont="1" applyBorder="1"/>
    <xf numFmtId="0" fontId="9" fillId="0" borderId="57" xfId="0" applyFont="1" applyFill="1" applyBorder="1" applyAlignment="1">
      <alignment horizontal="center"/>
    </xf>
    <xf numFmtId="0" fontId="3" fillId="0" borderId="58" xfId="0" applyFont="1" applyBorder="1"/>
    <xf numFmtId="0" fontId="9" fillId="0" borderId="59" xfId="0" applyFont="1" applyFill="1" applyBorder="1" applyAlignment="1">
      <alignment horizontal="center"/>
    </xf>
    <xf numFmtId="0" fontId="9" fillId="0" borderId="52" xfId="0" applyFont="1" applyFill="1" applyBorder="1"/>
    <xf numFmtId="0" fontId="3" fillId="0" borderId="60" xfId="0" applyFont="1" applyBorder="1"/>
    <xf numFmtId="0" fontId="3" fillId="0" borderId="70" xfId="0" applyFont="1" applyFill="1" applyBorder="1" applyAlignment="1">
      <alignment horizontal="left"/>
    </xf>
    <xf numFmtId="0" fontId="3" fillId="0" borderId="74" xfId="0" applyFont="1" applyFill="1" applyBorder="1" applyAlignment="1">
      <alignment horizontal="center"/>
    </xf>
    <xf numFmtId="0" fontId="3" fillId="0" borderId="54" xfId="0" applyFont="1" applyFill="1" applyBorder="1"/>
    <xf numFmtId="0" fontId="3" fillId="0" borderId="56" xfId="0" applyFont="1" applyFill="1" applyBorder="1"/>
    <xf numFmtId="0" fontId="3" fillId="0" borderId="75" xfId="0" applyFont="1" applyFill="1" applyBorder="1" applyAlignment="1">
      <alignment horizontal="center"/>
    </xf>
    <xf numFmtId="0" fontId="3" fillId="0" borderId="50" xfId="0" applyFont="1" applyFill="1" applyBorder="1"/>
    <xf numFmtId="0" fontId="3" fillId="0" borderId="58" xfId="0" applyFont="1" applyFill="1" applyBorder="1"/>
    <xf numFmtId="0" fontId="3" fillId="0" borderId="76" xfId="0" applyFont="1" applyFill="1" applyBorder="1" applyAlignment="1">
      <alignment horizontal="center"/>
    </xf>
    <xf numFmtId="0" fontId="3" fillId="0" borderId="52" xfId="0" applyFont="1" applyFill="1" applyBorder="1"/>
    <xf numFmtId="0" fontId="3" fillId="0" borderId="60" xfId="0" applyFont="1" applyFill="1" applyBorder="1"/>
    <xf numFmtId="0" fontId="3" fillId="0" borderId="77" xfId="0" applyFont="1" applyFill="1" applyBorder="1" applyAlignment="1">
      <alignment horizontal="center"/>
    </xf>
    <xf numFmtId="0" fontId="3" fillId="0" borderId="53" xfId="0" applyFont="1" applyFill="1" applyBorder="1"/>
    <xf numFmtId="0" fontId="3" fillId="0" borderId="67" xfId="0" applyFont="1" applyFill="1" applyBorder="1"/>
    <xf numFmtId="0" fontId="3" fillId="0" borderId="56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left"/>
    </xf>
    <xf numFmtId="0" fontId="3" fillId="0" borderId="60" xfId="0" applyFont="1" applyFill="1" applyBorder="1" applyAlignment="1">
      <alignment horizontal="left"/>
    </xf>
    <xf numFmtId="0" fontId="3" fillId="0" borderId="78" xfId="0" applyFont="1" applyFill="1" applyBorder="1" applyAlignment="1">
      <alignment horizontal="center"/>
    </xf>
    <xf numFmtId="0" fontId="3" fillId="0" borderId="79" xfId="0" applyFont="1" applyFill="1" applyBorder="1"/>
    <xf numFmtId="0" fontId="3" fillId="0" borderId="80" xfId="0" applyFont="1" applyFill="1" applyBorder="1" applyAlignment="1">
      <alignment horizontal="center"/>
    </xf>
    <xf numFmtId="0" fontId="3" fillId="4" borderId="51" xfId="0" applyFont="1" applyFill="1" applyBorder="1" applyAlignment="1">
      <alignment vertical="center"/>
    </xf>
    <xf numFmtId="0" fontId="3" fillId="4" borderId="66" xfId="0" applyFont="1" applyFill="1" applyBorder="1" applyAlignment="1">
      <alignment vertical="center"/>
    </xf>
    <xf numFmtId="0" fontId="3" fillId="4" borderId="81" xfId="0" applyFont="1" applyFill="1" applyBorder="1" applyAlignment="1">
      <alignment vertical="center"/>
    </xf>
    <xf numFmtId="0" fontId="3" fillId="0" borderId="82" xfId="0" applyFont="1" applyFill="1" applyBorder="1" applyAlignment="1">
      <alignment horizontal="center"/>
    </xf>
    <xf numFmtId="0" fontId="3" fillId="0" borderId="83" xfId="0" applyFont="1" applyFill="1" applyBorder="1"/>
    <xf numFmtId="0" fontId="3" fillId="0" borderId="64" xfId="0" applyFont="1" applyFill="1" applyBorder="1" applyAlignment="1">
      <alignment horizontal="left"/>
    </xf>
    <xf numFmtId="0" fontId="3" fillId="0" borderId="84" xfId="0" applyFont="1" applyFill="1" applyBorder="1"/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5" borderId="33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 vertical="center"/>
    </xf>
    <xf numFmtId="0" fontId="1" fillId="5" borderId="63" xfId="0" applyFont="1" applyFill="1" applyBorder="1" applyAlignment="1">
      <alignment horizontal="left" vertical="center"/>
    </xf>
    <xf numFmtId="0" fontId="1" fillId="5" borderId="45" xfId="0" applyFont="1" applyFill="1" applyBorder="1" applyAlignment="1">
      <alignment horizontal="left" vertical="center"/>
    </xf>
    <xf numFmtId="0" fontId="1" fillId="5" borderId="46" xfId="0" applyFont="1" applyFill="1" applyBorder="1" applyAlignment="1">
      <alignment horizontal="left" vertical="center"/>
    </xf>
    <xf numFmtId="0" fontId="1" fillId="5" borderId="68" xfId="0" applyFont="1" applyFill="1" applyBorder="1" applyAlignment="1">
      <alignment horizontal="left" vertical="center"/>
    </xf>
    <xf numFmtId="0" fontId="1" fillId="5" borderId="71" xfId="0" applyFont="1" applyFill="1" applyBorder="1" applyAlignment="1">
      <alignment horizontal="left" vertical="center"/>
    </xf>
    <xf numFmtId="0" fontId="1" fillId="5" borderId="72" xfId="0" applyFont="1" applyFill="1" applyBorder="1" applyAlignment="1">
      <alignment horizontal="left" vertical="center"/>
    </xf>
    <xf numFmtId="0" fontId="1" fillId="5" borderId="73" xfId="0" applyFont="1" applyFill="1" applyBorder="1" applyAlignment="1">
      <alignment horizontal="left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6" borderId="62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" fillId="5" borderId="48" xfId="0" applyFont="1" applyFill="1" applyBorder="1" applyAlignment="1">
      <alignment horizontal="left" vertical="center"/>
    </xf>
    <xf numFmtId="0" fontId="1" fillId="5" borderId="49" xfId="0" applyFont="1" applyFill="1" applyBorder="1" applyAlignment="1">
      <alignment horizontal="left" vertical="center"/>
    </xf>
    <xf numFmtId="0" fontId="1" fillId="5" borderId="69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M105"/>
  <sheetViews>
    <sheetView tabSelected="1" workbookViewId="0">
      <selection activeCell="AI101" sqref="AI101:AI105"/>
    </sheetView>
  </sheetViews>
  <sheetFormatPr defaultColWidth="9.33203125" defaultRowHeight="11.25" x14ac:dyDescent="0.2"/>
  <cols>
    <col min="1" max="1" width="0.6640625" style="22" customWidth="1"/>
    <col min="2" max="2" width="4.1640625" style="1" bestFit="1" customWidth="1"/>
    <col min="3" max="3" width="16.33203125" style="1" bestFit="1" customWidth="1"/>
    <col min="4" max="4" width="11.83203125" style="22" bestFit="1" customWidth="1"/>
    <col min="5" max="6" width="4" style="1" customWidth="1"/>
    <col min="7" max="7" width="5.83203125" style="1" customWidth="1"/>
    <col min="8" max="9" width="4" style="1" customWidth="1"/>
    <col min="10" max="10" width="6.83203125" style="1" customWidth="1"/>
    <col min="11" max="12" width="4" style="1" customWidth="1"/>
    <col min="13" max="13" width="5.83203125" style="1" customWidth="1"/>
    <col min="14" max="15" width="4" style="1" customWidth="1"/>
    <col min="16" max="16" width="5.83203125" style="1" customWidth="1"/>
    <col min="17" max="18" width="4" style="1" hidden="1" customWidth="1"/>
    <col min="19" max="19" width="5.83203125" style="1" hidden="1" customWidth="1"/>
    <col min="20" max="21" width="4" style="1" customWidth="1"/>
    <col min="22" max="22" width="5.83203125" style="1" customWidth="1"/>
    <col min="23" max="24" width="4" style="1" customWidth="1"/>
    <col min="25" max="25" width="5.83203125" style="1" customWidth="1"/>
    <col min="26" max="27" width="4" style="1" customWidth="1"/>
    <col min="28" max="28" width="5.83203125" style="1" customWidth="1"/>
    <col min="29" max="29" width="3.5" style="1" customWidth="1"/>
    <col min="30" max="30" width="4" style="1" customWidth="1"/>
    <col min="31" max="31" width="5.83203125" style="1" customWidth="1"/>
    <col min="32" max="32" width="3.5" style="1" customWidth="1"/>
    <col min="33" max="33" width="4" style="1" customWidth="1"/>
    <col min="34" max="34" width="5.83203125" style="1" customWidth="1"/>
    <col min="35" max="35" width="11.1640625" style="7" customWidth="1"/>
    <col min="36" max="36" width="5.1640625" style="6" customWidth="1"/>
    <col min="37" max="37" width="5.5" style="6" bestFit="1" customWidth="1"/>
    <col min="38" max="38" width="9.33203125" style="22"/>
    <col min="39" max="39" width="7.1640625" style="22" customWidth="1"/>
    <col min="40" max="40" width="9.33203125" style="22"/>
    <col min="41" max="41" width="8.5" style="22" customWidth="1"/>
    <col min="42" max="16384" width="9.33203125" style="22"/>
  </cols>
  <sheetData>
    <row r="1" spans="2:39" ht="8.25" customHeight="1" x14ac:dyDescent="0.2">
      <c r="B1" s="98" t="s">
        <v>54</v>
      </c>
      <c r="C1" s="99"/>
      <c r="D1" s="100"/>
      <c r="E1" s="85" t="s">
        <v>48</v>
      </c>
      <c r="F1" s="85"/>
      <c r="G1" s="25" t="s">
        <v>2</v>
      </c>
      <c r="H1" s="84" t="s">
        <v>124</v>
      </c>
      <c r="I1" s="85"/>
      <c r="J1" s="25" t="s">
        <v>2</v>
      </c>
      <c r="K1" s="84"/>
      <c r="L1" s="85"/>
      <c r="M1" s="25" t="s">
        <v>2</v>
      </c>
      <c r="N1" s="84"/>
      <c r="O1" s="85"/>
      <c r="P1" s="25" t="s">
        <v>2</v>
      </c>
      <c r="Q1" s="84"/>
      <c r="R1" s="85"/>
      <c r="S1" s="25" t="s">
        <v>2</v>
      </c>
      <c r="T1" s="84"/>
      <c r="U1" s="85"/>
      <c r="V1" s="25" t="s">
        <v>2</v>
      </c>
      <c r="W1" s="84"/>
      <c r="X1" s="85"/>
      <c r="Y1" s="25" t="s">
        <v>2</v>
      </c>
      <c r="Z1" s="84"/>
      <c r="AA1" s="85"/>
      <c r="AB1" s="25" t="s">
        <v>2</v>
      </c>
      <c r="AC1" s="84"/>
      <c r="AD1" s="85"/>
      <c r="AE1" s="25" t="s">
        <v>2</v>
      </c>
      <c r="AF1" s="84"/>
      <c r="AG1" s="85"/>
      <c r="AH1" s="25" t="s">
        <v>2</v>
      </c>
      <c r="AI1" s="35" t="s">
        <v>4</v>
      </c>
      <c r="AJ1" s="20"/>
      <c r="AK1" s="20"/>
      <c r="AM1" s="23"/>
    </row>
    <row r="2" spans="2:39" ht="8.25" customHeight="1" x14ac:dyDescent="0.2">
      <c r="B2" s="101"/>
      <c r="C2" s="102"/>
      <c r="D2" s="103"/>
      <c r="E2" s="6" t="s">
        <v>0</v>
      </c>
      <c r="F2" s="6" t="s">
        <v>1</v>
      </c>
      <c r="G2" s="24" t="s">
        <v>11</v>
      </c>
      <c r="H2" s="2" t="s">
        <v>0</v>
      </c>
      <c r="I2" s="6" t="s">
        <v>1</v>
      </c>
      <c r="J2" s="24" t="s">
        <v>11</v>
      </c>
      <c r="K2" s="2" t="s">
        <v>0</v>
      </c>
      <c r="L2" s="6" t="s">
        <v>1</v>
      </c>
      <c r="M2" s="24" t="s">
        <v>11</v>
      </c>
      <c r="N2" s="2" t="s">
        <v>0</v>
      </c>
      <c r="O2" s="6" t="s">
        <v>1</v>
      </c>
      <c r="P2" s="24" t="s">
        <v>11</v>
      </c>
      <c r="Q2" s="2" t="s">
        <v>0</v>
      </c>
      <c r="R2" s="6" t="s">
        <v>1</v>
      </c>
      <c r="S2" s="24" t="s">
        <v>11</v>
      </c>
      <c r="T2" s="2" t="s">
        <v>0</v>
      </c>
      <c r="U2" s="6" t="s">
        <v>1</v>
      </c>
      <c r="V2" s="24" t="s">
        <v>11</v>
      </c>
      <c r="W2" s="2" t="s">
        <v>0</v>
      </c>
      <c r="X2" s="6" t="s">
        <v>1</v>
      </c>
      <c r="Y2" s="24" t="s">
        <v>11</v>
      </c>
      <c r="Z2" s="2" t="s">
        <v>0</v>
      </c>
      <c r="AA2" s="6" t="s">
        <v>1</v>
      </c>
      <c r="AB2" s="24" t="s">
        <v>11</v>
      </c>
      <c r="AC2" s="2" t="s">
        <v>0</v>
      </c>
      <c r="AD2" s="6" t="s">
        <v>1</v>
      </c>
      <c r="AE2" s="24" t="s">
        <v>11</v>
      </c>
      <c r="AF2" s="2" t="s">
        <v>0</v>
      </c>
      <c r="AG2" s="6"/>
      <c r="AH2" s="24" t="s">
        <v>11</v>
      </c>
      <c r="AI2" s="36" t="s">
        <v>12</v>
      </c>
      <c r="AM2" s="23"/>
    </row>
    <row r="3" spans="2:39" ht="8.25" customHeight="1" thickBot="1" x14ac:dyDescent="0.25">
      <c r="B3" s="95" t="s">
        <v>22</v>
      </c>
      <c r="C3" s="96"/>
      <c r="D3" s="97"/>
      <c r="E3" s="12">
        <f>IF(COUNT(E4:E8)=0,"",(IF(COUNT(E4:E8)&lt;=3,SUM(E4:E8),SUM(LARGE(E4:E8,1),LARGE(E4:E8,2),LARGE(E4:E8,3)))))</f>
        <v>47</v>
      </c>
      <c r="F3" s="11">
        <f>IF(COUNT(F4:F8)=0,"",(IF(COUNT(F4:F8)&lt;=3,SUM(F4:F8),SUM(LARGE(F4:F8,1),LARGE(F4:F8,2),LARGE(F4:F8,3)))))</f>
        <v>49</v>
      </c>
      <c r="G3" s="21">
        <f>SUM(E3:F3)</f>
        <v>96</v>
      </c>
      <c r="H3" s="12">
        <f>IF(COUNT(H4:H8)=0,"",(IF(COUNT(H4:H8)&lt;=3,SUM(H4:H8),SUM(LARGE(H4:H8,1),LARGE(H4:H8,2),LARGE(H4:H8,3)))))</f>
        <v>44</v>
      </c>
      <c r="I3" s="12">
        <f>IF(COUNT(I4:I8)=0,"",(IF(COUNT(I4:I8)&lt;=3,SUM(I4:I8),SUM(LARGE(I4:I8,1),LARGE(I4:I8,2),LARGE(I4:I8,3)))))</f>
        <v>50</v>
      </c>
      <c r="J3" s="21">
        <f>SUM(H3:I3)</f>
        <v>94</v>
      </c>
      <c r="K3" s="12" t="str">
        <f>IF(COUNT(K4:K8)=0,"",(IF(COUNT(K4:K8)&lt;=3,SUM(K4:K8),SUM(LARGE(K4:K8,1),LARGE(K4:K8,2),LARGE(K4:K8,3)))))</f>
        <v/>
      </c>
      <c r="L3" s="11" t="str">
        <f>IF(COUNT(L4:L8)=0,"",(IF(COUNT(L4:L8)&lt;=3,SUM(L4:L8),SUM(LARGE(L4:L8,1),LARGE(L4:L8,2),LARGE(L4:L8,3)))))</f>
        <v/>
      </c>
      <c r="M3" s="21">
        <f>SUM(K3:L3)</f>
        <v>0</v>
      </c>
      <c r="N3" s="12" t="str">
        <f>IF(COUNT(N4:N8)=0,"",(IF(COUNT(N4:N8)&lt;=3,SUM(N4:N8),SUM(LARGE(N4:N8,1),LARGE(N4:N8,2),LARGE(N4:N8,3)))))</f>
        <v/>
      </c>
      <c r="O3" s="11" t="str">
        <f>IF(COUNT(O4:O8)=0,"",(IF(COUNT(O4:O8)&lt;=3,SUM(O4:O8),SUM(LARGE(O4:O8,1),LARGE(O4:O8,2),LARGE(O4:O8,3)))))</f>
        <v/>
      </c>
      <c r="P3" s="21">
        <f>SUM(N3:O3)</f>
        <v>0</v>
      </c>
      <c r="Q3" s="12" t="str">
        <f>IF(COUNT(Q4:Q8)=0,"",(IF(COUNT(Q4:Q8)&lt;=3,SUM(Q4:Q8),SUM(LARGE(Q4:Q8,1),LARGE(Q4:Q8,2),LARGE(Q4:Q8,3)))))</f>
        <v/>
      </c>
      <c r="R3" s="11">
        <v>0</v>
      </c>
      <c r="S3" s="21">
        <f>SUM(Q3:R3)</f>
        <v>0</v>
      </c>
      <c r="T3" s="12" t="str">
        <f>IF(COUNT(T4:T8)=0,"",(IF(COUNT(T4:T8)&lt;=3,SUM(T4:T8),SUM(LARGE(T4:T8,1),LARGE(T4:T8,2),LARGE(T4:T8,3)))))</f>
        <v/>
      </c>
      <c r="U3" s="11" t="str">
        <f>IF(COUNT(U4:U8)=0,"",(IF(COUNT(U4:U8)&lt;=3,SUM(U4:U8),SUM(LARGE(U4:U8,1),LARGE(U4:U8,2),LARGE(U4:U8,3)))))</f>
        <v/>
      </c>
      <c r="V3" s="21">
        <f>SUM(T3:U3)</f>
        <v>0</v>
      </c>
      <c r="W3" s="12" t="str">
        <f>IF(COUNT(W4:W8)=0,"",(IF(COUNT(W4:W8)&lt;=3,SUM(W4:W8),SUM(LARGE(W4:W8,1),LARGE(W4:W8,2),LARGE(W4:W8,3)))))</f>
        <v/>
      </c>
      <c r="X3" s="11" t="str">
        <f>IF(COUNT(X4:X8)=0,"",(IF(COUNT(X4:X8)&lt;=3,SUM(X4:X8),SUM(LARGE(X4:X8,1),LARGE(X4:X8,2),LARGE(X4:X8,3)))))</f>
        <v/>
      </c>
      <c r="Y3" s="21">
        <f>SUM(W3:X3)</f>
        <v>0</v>
      </c>
      <c r="Z3" s="12" t="str">
        <f>IF(COUNT(Z4:Z8)=0,"",(IF(COUNT(Z4:Z8)&lt;=3,SUM(Z4:Z8),SUM(LARGE(Z4:Z8,1),LARGE(Z4:Z8,2),LARGE(Z4:Z8,3)))))</f>
        <v/>
      </c>
      <c r="AA3" s="12" t="str">
        <f>IF(COUNT(AA4:AA8)=0,"",(IF(COUNT(AA4:AA8)&lt;=3,SUM(AA4:AA8),SUM(LARGE(AA4:AA8,1),LARGE(AA4:AA8,2),LARGE(AA4:AA8,3)))))</f>
        <v/>
      </c>
      <c r="AB3" s="21">
        <f>SUM(Z3:AA3)</f>
        <v>0</v>
      </c>
      <c r="AC3" s="12" t="str">
        <f>IF(COUNT(AC4:AC8)=0,"",(IF(COUNT(AC4:AC8)&lt;=3,SUM(AC4:AC8),SUM(LARGE(AC4:AC8,1),LARGE(AC4:AC8,2),LARGE(AC4:AC8,3)))))</f>
        <v/>
      </c>
      <c r="AD3" s="11" t="str">
        <f>IF(COUNT(AD4:AD8)=0,"",(IF(COUNT(AD4:AD8)&lt;=3,SUM(AD4:AD8),SUM(LARGE(AD4:AD8,1),LARGE(AD4:AD8,2),LARGE(AD4:AD8,3)))))</f>
        <v/>
      </c>
      <c r="AE3" s="21">
        <f>SUM(AC3:AD3)</f>
        <v>0</v>
      </c>
      <c r="AF3" s="12" t="str">
        <f>IF(COUNT(AF4:AF8)=0,"",(IF(COUNT(AF4:AF8)&lt;=3,SUM(AF4:AF8),SUM(LARGE(AF4:AF8,1),LARGE(AF4:AF8,2),LARGE(AF4:AF8,3)))))</f>
        <v/>
      </c>
      <c r="AG3" s="11" t="str">
        <f>IF(COUNT(AG4:AG8)=0,"",(IF(COUNT(AG4:AG8)&lt;=3,SUM(AG4:AG8),SUM(LARGE(AG4:AG8,1),LARGE(AG4:AG8,2),LARGE(AG4:AG8,3)))))</f>
        <v/>
      </c>
      <c r="AH3" s="21">
        <f>SUM(AF3:AG3)</f>
        <v>0</v>
      </c>
      <c r="AI3" s="37">
        <f>SUM(G3,J3,M3,P3,S3,V3,Y3,AB3,AE3,AH3)</f>
        <v>190</v>
      </c>
      <c r="AK3" s="7"/>
      <c r="AM3" s="23"/>
    </row>
    <row r="4" spans="2:39" ht="8.25" customHeight="1" x14ac:dyDescent="0.2">
      <c r="B4" s="56">
        <v>191</v>
      </c>
      <c r="C4" s="57" t="s">
        <v>55</v>
      </c>
      <c r="D4" s="58" t="s">
        <v>40</v>
      </c>
      <c r="E4" s="4">
        <v>12</v>
      </c>
      <c r="F4" s="9">
        <v>18</v>
      </c>
      <c r="G4" s="81">
        <f>IF(G3=0,"",RANK(G3,(G3,G9,G15,G21,G10,G27,G33,G39,G45,G51,G57,G63,G70,G76,G82,G88,G94,G100,G106),0))</f>
        <v>10</v>
      </c>
      <c r="H4" s="4">
        <v>0</v>
      </c>
      <c r="I4" s="9">
        <v>0</v>
      </c>
      <c r="J4" s="81">
        <f>IF(J3=0,"",RANK(J3,(J3,J9,J15,J21,J10,J27,J33,J39,J45,J51,J57,J63,J70,J76,J82,J88,J94,J100,J106),0))</f>
        <v>11</v>
      </c>
      <c r="K4" s="13"/>
      <c r="L4" s="9"/>
      <c r="M4" s="81" t="str">
        <f>IF(M3=0,"",RANK(M3,(M3,M9,M15,M21,M10,M27,M33,M39,M45,M51,M57,M63,M70,M76,M82,M88,M94,M100,M106),0))</f>
        <v/>
      </c>
      <c r="N4" s="4"/>
      <c r="O4" s="9"/>
      <c r="P4" s="81" t="str">
        <f>IF(P3=0,"",RANK(P3,(P3,P9,P15,P21,P10,P27,P33,P39,P45,P51,P57,P63,P70,P76,P82,P88,P94,P100,P106),0))</f>
        <v/>
      </c>
      <c r="Q4" s="13"/>
      <c r="R4" s="9"/>
      <c r="S4" s="81" t="str">
        <f>IF(S3=0,"",RANK(S3,(S3,S9,S15,S21,#REF!,#REF!,S27,S33,#REF!,S39,S45,S51,S57,S63,#REF!,#REF!,S70,S76),0))</f>
        <v/>
      </c>
      <c r="T4" s="4"/>
      <c r="U4" s="9"/>
      <c r="V4" s="81" t="str">
        <f>IF(V3=0,"",RANK(V3,(V3,V9,V15,V21,V10,V27,V33,V39,V45,V51,V57,V63,V70,V76,V82,V88,V94,V100,V106),0))</f>
        <v/>
      </c>
      <c r="W4" s="4"/>
      <c r="X4" s="9"/>
      <c r="Y4" s="81" t="str">
        <f>IF(Y3=0,"",RANK(Y3,(Y3,Y9,Y15,Y21,Y10,Y27,Y33,Y39,Y45,Y51,Y57,Y63,Y70,Y76,Y82,Y88,Y94,Y100,Y106),0))</f>
        <v/>
      </c>
      <c r="Z4" s="4"/>
      <c r="AA4" s="9"/>
      <c r="AB4" s="81" t="str">
        <f>IF(AB3=0,"",RANK(AB3,(AB3,AB9,AB15,AB21,AB10,AB27,AB33,AB39,AB45,AB51,AB57,AB63,AB70,AB76,AB82,AB88,AB94,AB100,AB106),0))</f>
        <v/>
      </c>
      <c r="AC4" s="4"/>
      <c r="AD4" s="9"/>
      <c r="AE4" s="81" t="str">
        <f>IF(AE3=0,"",RANK(AE3,(AE3,AE9,AE15,AE21,AE10,AE27,AE33,AE39,AE45,AE51,AE57,AE63,AE70,AE76,AE82,AE88,AE94,AE100,AE106),0))</f>
        <v/>
      </c>
      <c r="AF4" s="4"/>
      <c r="AG4" s="9"/>
      <c r="AH4" s="81" t="str">
        <f>IF(AH3=0,"",RANK(AH3,(AH3,AH9,AH15,AH21,AH10,AH27,AH33,AH39,AH45,AH51,AH57,AH63,AH70,AH76,AH82,AH88,AH94,AH100,AH106),0))</f>
        <v/>
      </c>
      <c r="AI4" s="86">
        <f>IF(AI3=0,"",RANK(AI3,(AI3,AI9,AI15,AI21,AI27,AI33,AI39,AI45,AI51,AI57,AI63,AI70,AI76,AI82,AI88,AI94,AI100,AI106),0))</f>
        <v>10</v>
      </c>
      <c r="AK4" s="20"/>
      <c r="AM4" s="23"/>
    </row>
    <row r="5" spans="2:39" ht="8.25" customHeight="1" x14ac:dyDescent="0.2">
      <c r="B5" s="59">
        <v>11</v>
      </c>
      <c r="C5" s="60" t="s">
        <v>56</v>
      </c>
      <c r="D5" s="61" t="s">
        <v>30</v>
      </c>
      <c r="E5" s="5">
        <v>18</v>
      </c>
      <c r="F5" s="3">
        <v>15</v>
      </c>
      <c r="G5" s="82"/>
      <c r="H5" s="5">
        <v>0</v>
      </c>
      <c r="I5" s="3">
        <v>14</v>
      </c>
      <c r="J5" s="82"/>
      <c r="K5" s="14"/>
      <c r="L5" s="3"/>
      <c r="M5" s="82"/>
      <c r="N5" s="5"/>
      <c r="O5" s="3"/>
      <c r="P5" s="82"/>
      <c r="Q5" s="14"/>
      <c r="R5" s="3"/>
      <c r="S5" s="82"/>
      <c r="T5" s="5"/>
      <c r="U5" s="3"/>
      <c r="V5" s="82"/>
      <c r="W5" s="5"/>
      <c r="X5" s="3"/>
      <c r="Y5" s="82"/>
      <c r="Z5" s="5"/>
      <c r="AA5" s="3"/>
      <c r="AB5" s="82"/>
      <c r="AC5" s="5"/>
      <c r="AD5" s="3"/>
      <c r="AE5" s="82"/>
      <c r="AF5" s="5"/>
      <c r="AG5" s="3"/>
      <c r="AH5" s="82"/>
      <c r="AI5" s="87"/>
      <c r="AK5" s="7"/>
      <c r="AM5" s="23"/>
    </row>
    <row r="6" spans="2:39" ht="8.25" customHeight="1" x14ac:dyDescent="0.2">
      <c r="B6" s="59">
        <v>374</v>
      </c>
      <c r="C6" s="60" t="s">
        <v>57</v>
      </c>
      <c r="D6" s="61" t="s">
        <v>60</v>
      </c>
      <c r="E6" s="5">
        <v>14</v>
      </c>
      <c r="F6" s="3">
        <v>15</v>
      </c>
      <c r="G6" s="82"/>
      <c r="H6" s="5">
        <v>15</v>
      </c>
      <c r="I6" s="3">
        <v>16</v>
      </c>
      <c r="J6" s="82"/>
      <c r="K6" s="14"/>
      <c r="L6" s="3"/>
      <c r="M6" s="82"/>
      <c r="N6" s="5"/>
      <c r="O6" s="3"/>
      <c r="P6" s="82"/>
      <c r="Q6" s="14"/>
      <c r="R6" s="3"/>
      <c r="S6" s="82"/>
      <c r="T6" s="5"/>
      <c r="U6" s="3"/>
      <c r="V6" s="82"/>
      <c r="W6" s="5"/>
      <c r="X6" s="3"/>
      <c r="Y6" s="82"/>
      <c r="Z6" s="5"/>
      <c r="AA6" s="3"/>
      <c r="AB6" s="82"/>
      <c r="AC6" s="5"/>
      <c r="AD6" s="3"/>
      <c r="AE6" s="82"/>
      <c r="AF6" s="5"/>
      <c r="AG6" s="3"/>
      <c r="AH6" s="82"/>
      <c r="AI6" s="87"/>
      <c r="AK6" s="7"/>
      <c r="AM6" s="23"/>
    </row>
    <row r="7" spans="2:39" ht="8.25" customHeight="1" x14ac:dyDescent="0.2">
      <c r="B7" s="59">
        <v>394</v>
      </c>
      <c r="C7" s="60" t="s">
        <v>58</v>
      </c>
      <c r="D7" s="61" t="s">
        <v>60</v>
      </c>
      <c r="E7" s="5">
        <v>15</v>
      </c>
      <c r="F7" s="3">
        <v>16</v>
      </c>
      <c r="G7" s="82"/>
      <c r="H7" s="5">
        <v>18</v>
      </c>
      <c r="I7" s="3">
        <v>20</v>
      </c>
      <c r="J7" s="82"/>
      <c r="K7" s="14"/>
      <c r="L7" s="3"/>
      <c r="M7" s="82"/>
      <c r="N7" s="5"/>
      <c r="O7" s="3"/>
      <c r="P7" s="82"/>
      <c r="Q7" s="14"/>
      <c r="R7" s="3"/>
      <c r="S7" s="82"/>
      <c r="T7" s="5"/>
      <c r="U7" s="3"/>
      <c r="V7" s="82"/>
      <c r="W7" s="5"/>
      <c r="X7" s="3"/>
      <c r="Y7" s="82"/>
      <c r="Z7" s="5"/>
      <c r="AA7" s="3"/>
      <c r="AB7" s="82"/>
      <c r="AC7" s="5"/>
      <c r="AD7" s="3"/>
      <c r="AE7" s="82"/>
      <c r="AF7" s="5"/>
      <c r="AG7" s="3"/>
      <c r="AH7" s="82"/>
      <c r="AI7" s="87"/>
      <c r="AK7" s="7"/>
      <c r="AM7" s="23"/>
    </row>
    <row r="8" spans="2:39" ht="8.25" customHeight="1" thickBot="1" x14ac:dyDescent="0.25">
      <c r="B8" s="62">
        <v>388</v>
      </c>
      <c r="C8" s="63" t="s">
        <v>59</v>
      </c>
      <c r="D8" s="64" t="s">
        <v>60</v>
      </c>
      <c r="E8" s="5">
        <v>9</v>
      </c>
      <c r="F8" s="3">
        <v>10</v>
      </c>
      <c r="G8" s="83"/>
      <c r="H8" s="19">
        <v>11</v>
      </c>
      <c r="I8" s="17">
        <v>10</v>
      </c>
      <c r="J8" s="83"/>
      <c r="K8" s="18"/>
      <c r="L8" s="17"/>
      <c r="M8" s="83"/>
      <c r="N8" s="19"/>
      <c r="O8" s="17"/>
      <c r="P8" s="83"/>
      <c r="Q8" s="18"/>
      <c r="R8" s="17"/>
      <c r="S8" s="83"/>
      <c r="T8" s="19"/>
      <c r="U8" s="17"/>
      <c r="V8" s="83"/>
      <c r="W8" s="19"/>
      <c r="X8" s="17"/>
      <c r="Y8" s="83"/>
      <c r="Z8" s="19"/>
      <c r="AA8" s="17"/>
      <c r="AB8" s="83"/>
      <c r="AC8" s="5"/>
      <c r="AD8" s="3"/>
      <c r="AE8" s="83"/>
      <c r="AF8" s="5"/>
      <c r="AG8" s="3"/>
      <c r="AH8" s="83"/>
      <c r="AI8" s="88"/>
      <c r="AK8" s="7"/>
      <c r="AM8" s="23"/>
    </row>
    <row r="9" spans="2:39" ht="8.25" customHeight="1" thickBot="1" x14ac:dyDescent="0.25">
      <c r="B9" s="95" t="s">
        <v>61</v>
      </c>
      <c r="C9" s="96"/>
      <c r="D9" s="97"/>
      <c r="E9" s="12">
        <f>IF(COUNT(E10:E14)=0,"",(IF(COUNT(E10:E14)&lt;=3,SUM(E10:E14),SUM(LARGE(E10:E14,1),LARGE(E10:E14,2),LARGE(E10:E14,3)))))</f>
        <v>24</v>
      </c>
      <c r="F9" s="11">
        <f>IF(COUNT(F10:F14)=0,"",(IF(COUNT(F10:F14)&lt;=3,SUM(F10:F14),SUM(LARGE(F10:F14,1),LARGE(F10:F14,2),LARGE(F10:F14,3)))))</f>
        <v>30</v>
      </c>
      <c r="G9" s="21">
        <f>SUM(E9:F9)</f>
        <v>54</v>
      </c>
      <c r="H9" s="12">
        <f>IF(COUNT(H10:H14)=0,"",(IF(COUNT(H10:H14)&lt;=3,SUM(H10:H14),SUM(LARGE(H10:H14,1),LARGE(H10:H14,2),LARGE(H10:H14,3)))))</f>
        <v>26</v>
      </c>
      <c r="I9" s="11">
        <f>IF(COUNT(I10:I14)=0,"",(IF(COUNT(I10:I14)&lt;=3,SUM(I10:I14),SUM(LARGE(I10:I14,1),LARGE(I10:I14,2),LARGE(I10:I14,3)))))</f>
        <v>33</v>
      </c>
      <c r="J9" s="21">
        <f>SUM(H9:I9)</f>
        <v>59</v>
      </c>
      <c r="K9" s="10" t="str">
        <f>IF(COUNT(K10:K14)=0,"",(IF(COUNT(K10:K14)&lt;=3,SUM(K10:K14),SUM(LARGE(K10:K14,1),LARGE(K10:K14,2),LARGE(K10:K14,3)))))</f>
        <v/>
      </c>
      <c r="L9" s="11" t="str">
        <f>IF(COUNT(L10:L14)=0,"",(IF(COUNT(L10:L14)&lt;=3,SUM(L10:L14),SUM(LARGE(L10:L14,1),LARGE(L10:L14,2),LARGE(L10:L14,3)))))</f>
        <v/>
      </c>
      <c r="M9" s="21">
        <f>SUM(K9:L9)</f>
        <v>0</v>
      </c>
      <c r="N9" s="12" t="str">
        <f>IF(COUNT(N10:N14)=0,"",(IF(COUNT(N10:N14)&lt;=3,SUM(N10:N14),SUM(LARGE(N10:N14,1),LARGE(N10:N14,2),LARGE(N10:N14,3)))))</f>
        <v/>
      </c>
      <c r="O9" s="11" t="str">
        <f>IF(COUNT(O10:O14)=0,"",(IF(COUNT(O10:O14)&lt;=3,SUM(O10:O14),SUM(LARGE(O10:O14,1),LARGE(O10:O14,2),LARGE(O10:O14,3)))))</f>
        <v/>
      </c>
      <c r="P9" s="21">
        <f>SUM(N9:O9)</f>
        <v>0</v>
      </c>
      <c r="Q9" s="10" t="str">
        <f>IF(COUNT(Q10:Q14)=0,"",(IF(COUNT(Q10:Q14)&lt;=3,SUM(Q10:Q14),SUM(LARGE(Q10:Q14,1),LARGE(Q10:Q14,2),LARGE(Q10:Q14,3)))))</f>
        <v/>
      </c>
      <c r="R9" s="11" t="str">
        <f>IF(COUNT(R10:R14)=0,"",(IF(COUNT(R10:R14)&lt;=3,SUM(R10:R14),SUM(LARGE(R10:R14,1),LARGE(R10:R14,2),LARGE(R10:R14,3)))))</f>
        <v/>
      </c>
      <c r="S9" s="21">
        <f>SUM(Q9:R9)</f>
        <v>0</v>
      </c>
      <c r="T9" s="12" t="str">
        <f>IF(COUNT(T10:T14)=0,"",(IF(COUNT(T10:T14)&lt;=3,SUM(T10:T14),SUM(LARGE(T10:T14,1),LARGE(T10:T14,2),LARGE(T10:T14,3)))))</f>
        <v/>
      </c>
      <c r="U9" s="11" t="str">
        <f>IF(COUNT(U10:U14)=0,"",(IF(COUNT(U10:U14)&lt;=3,SUM(U10:U14),SUM(LARGE(U10:U14,1),LARGE(U10:U14,2),LARGE(U10:U14,3)))))</f>
        <v/>
      </c>
      <c r="V9" s="21">
        <f>SUM(T9:U9)</f>
        <v>0</v>
      </c>
      <c r="W9" s="12" t="str">
        <f>IF(COUNT(W10:W14)=0,"",(IF(COUNT(W10:W14)&lt;=3,SUM(W10:W14),SUM(LARGE(W10:W14,1),LARGE(W10:W14,2),LARGE(W10:W14,3)))))</f>
        <v/>
      </c>
      <c r="X9" s="11" t="str">
        <f>IF(COUNT(X10:X14)=0,"",(IF(COUNT(X10:X14)&lt;=3,SUM(X10:X14),SUM(LARGE(X10:X14,1),LARGE(X10:X14,2),LARGE(X10:X14,3)))))</f>
        <v/>
      </c>
      <c r="Y9" s="21">
        <f>SUM(W9:X9)</f>
        <v>0</v>
      </c>
      <c r="Z9" s="12" t="str">
        <f>IF(COUNT(Z10:Z14)=0,"",(IF(COUNT(Z10:Z14)&lt;=3,SUM(Z10:Z14),SUM(LARGE(Z10:Z14,1),LARGE(Z10:Z14,2),LARGE(Z10:Z14,3)))))</f>
        <v/>
      </c>
      <c r="AA9" s="11" t="str">
        <f>IF(COUNT(AA10:AA14)=0,"",(IF(COUNT(AA10:AA14)&lt;=3,SUM(AA10:AA14),SUM(LARGE(AA10:AA14,1),LARGE(AA10:AA14,2),LARGE(AA10:AA14,3)))))</f>
        <v/>
      </c>
      <c r="AB9" s="21">
        <f>SUM(Z9:AA9)</f>
        <v>0</v>
      </c>
      <c r="AC9" s="12" t="str">
        <f>IF(COUNT(AC10:AC14)=0,"",(IF(COUNT(AC10:AC14)&lt;=3,SUM(AC10:AC14),SUM(LARGE(AC10:AC14,1),LARGE(AC10:AC14,2),LARGE(AC10:AC14,3)))))</f>
        <v/>
      </c>
      <c r="AD9" s="11" t="str">
        <f>IF(COUNT(AD10:AD14)=0,"",(IF(COUNT(AD10:AD14)&lt;=3,SUM(AD10:AD14),SUM(LARGE(AD10:AD14,1),LARGE(AD10:AD14,2),LARGE(AD10:AD14,3)))))</f>
        <v/>
      </c>
      <c r="AE9" s="21">
        <f>SUM(AC9:AD9)</f>
        <v>0</v>
      </c>
      <c r="AF9" s="12" t="str">
        <f>IF(COUNT(AF10:AF14)=0,"",(IF(COUNT(AF10:AF14)&lt;=3,SUM(AF10:AF14),SUM(LARGE(AF10:AF14,1),LARGE(AF10:AF14,2),LARGE(AF10:AF14,3)))))</f>
        <v/>
      </c>
      <c r="AG9" s="11" t="str">
        <f>IF(COUNT(AG10:AG14)=0,"",(IF(COUNT(AG10:AG14)&lt;=3,SUM(AG10:AG14),SUM(LARGE(AG10:AG14,1),LARGE(AG10:AG14,2),LARGE(AG10:AG14,3)))))</f>
        <v/>
      </c>
      <c r="AH9" s="21">
        <f>SUM(AF9:AG9)</f>
        <v>0</v>
      </c>
      <c r="AI9" s="37">
        <f>SUM(G9,J9,M9,P9,S9,V9,Y9,AB9,AE9,AH9)</f>
        <v>113</v>
      </c>
      <c r="AK9" s="7"/>
      <c r="AM9" s="23"/>
    </row>
    <row r="10" spans="2:39" ht="8.25" customHeight="1" x14ac:dyDescent="0.2">
      <c r="B10" s="56">
        <v>575</v>
      </c>
      <c r="C10" s="57" t="s">
        <v>62</v>
      </c>
      <c r="D10" s="58" t="s">
        <v>67</v>
      </c>
      <c r="E10" s="5">
        <v>0</v>
      </c>
      <c r="F10" s="3">
        <v>4</v>
      </c>
      <c r="G10" s="81">
        <f>IF(G9=0,"",RANK(G9,(G3,G9,G15,G21,G27,G33,G39,G45,G51,G57,G63,G70,G76,G82,G88,G94,G100,G106),0))</f>
        <v>14</v>
      </c>
      <c r="H10" s="4">
        <v>5</v>
      </c>
      <c r="I10" s="9">
        <v>6</v>
      </c>
      <c r="J10" s="81">
        <f>IF(J9=0,"",RANK(J9,(J3,J9,J15,J21,J27,J33,J39,J45,J51,J57,J63,J70,J76,J82,J88,J94,J100,J106),0))</f>
        <v>15</v>
      </c>
      <c r="K10" s="13"/>
      <c r="L10" s="9"/>
      <c r="M10" s="81" t="str">
        <f>IF(M9=0,"",RANK(M9,(M3,M9,M15,M21,M27,M33,M39,M45,M51,M57,M63,M70,M76,M82,M88,M94,M100,M106),0))</f>
        <v/>
      </c>
      <c r="N10" s="4"/>
      <c r="O10" s="9"/>
      <c r="P10" s="81" t="str">
        <f>IF(P9=0,"",RANK(P9,(P3,P9,P15,P21,P27,P33,P39,P45,P51,P57,P63,P70,P76,P82,P88,P94,P100,P106),0))</f>
        <v/>
      </c>
      <c r="Q10" s="13"/>
      <c r="R10" s="9"/>
      <c r="S10" s="81" t="str">
        <f>IF(S9=0,"",RANK(S9,(S3,S9,S15,S21,#REF!,#REF!,S27,S33,#REF!,S39,S45,S51,S57,S63,#REF!,#REF!,S70,S76),0))</f>
        <v/>
      </c>
      <c r="T10" s="4"/>
      <c r="U10" s="9"/>
      <c r="V10" s="81" t="str">
        <f>IF(V9=0,"",RANK(V9,(V3,V9,V15,V21,V27,V33,V39,V45,V51,V57,V63,V70,V76,V82,V88,V94,V100,V106),0))</f>
        <v/>
      </c>
      <c r="W10" s="4"/>
      <c r="X10" s="9"/>
      <c r="Y10" s="81" t="str">
        <f>IF(Y9=0,"",RANK(Y9,(Y3,Y9,Y15,Y21,Y27,Y33,Y39,Y45,Y51,Y57,Y63,Y70,Y76,Y82,Y88,Y94,Y100,Y106),0))</f>
        <v/>
      </c>
      <c r="Z10" s="4"/>
      <c r="AA10" s="9"/>
      <c r="AB10" s="81" t="str">
        <f>IF(AB9=0,"",RANK(AB9,(AB3,AB9,AB15,AB21,AB27,AB33,AB39,AB45,AB51,AB57,AB63,AB70,AB76,AB82,AB88,AB94,AB100,AB106),0))</f>
        <v/>
      </c>
      <c r="AC10" s="5"/>
      <c r="AD10" s="3"/>
      <c r="AE10" s="81" t="str">
        <f>IF(AE9=0,"",RANK(AE9,(AE3,AE9,AE15,AE21,AE27,AE33,AE39,AE45,AE51,AE57,AE63,AE70,AE76,AE82,AE88,AE94,AE100,AE106),0))</f>
        <v/>
      </c>
      <c r="AF10" s="5"/>
      <c r="AG10" s="3"/>
      <c r="AH10" s="81" t="str">
        <f>IF(AH9=0,"",RANK(AH9,(AH3,AH9,AH15,AH21,AH27,AH33,AH39,AH45,AH51,AH57,AH63,AH70,AH76,AH82,AH88,AH94,AH100,AH106),0))</f>
        <v/>
      </c>
      <c r="AI10" s="86">
        <f>IF(AI9=0,"",RANK(AI9,(AI3,AI9,AI15,AI21,AI27,AI33,AI39,AI45,AI51,AI57,AI63,AI70,AI76,AI82,AI88,AI94,AI100,AI106),0))</f>
        <v>15</v>
      </c>
      <c r="AK10" s="7"/>
      <c r="AM10" s="23"/>
    </row>
    <row r="11" spans="2:39" ht="8.25" customHeight="1" x14ac:dyDescent="0.2">
      <c r="B11" s="59">
        <v>567</v>
      </c>
      <c r="C11" s="60" t="s">
        <v>63</v>
      </c>
      <c r="D11" s="61" t="s">
        <v>67</v>
      </c>
      <c r="E11" s="5">
        <v>14</v>
      </c>
      <c r="F11" s="3">
        <v>13</v>
      </c>
      <c r="G11" s="82"/>
      <c r="H11" s="5">
        <v>13</v>
      </c>
      <c r="I11" s="3">
        <v>12</v>
      </c>
      <c r="J11" s="82"/>
      <c r="K11" s="14"/>
      <c r="L11" s="3"/>
      <c r="M11" s="82"/>
      <c r="N11" s="5"/>
      <c r="O11" s="3"/>
      <c r="P11" s="82"/>
      <c r="Q11" s="14"/>
      <c r="R11" s="3"/>
      <c r="S11" s="82"/>
      <c r="T11" s="5"/>
      <c r="U11" s="3"/>
      <c r="V11" s="82"/>
      <c r="W11" s="5"/>
      <c r="X11" s="3"/>
      <c r="Y11" s="82"/>
      <c r="Z11" s="5"/>
      <c r="AA11" s="3"/>
      <c r="AB11" s="82"/>
      <c r="AC11" s="5"/>
      <c r="AD11" s="3"/>
      <c r="AE11" s="82"/>
      <c r="AF11" s="5"/>
      <c r="AG11" s="3"/>
      <c r="AH11" s="82"/>
      <c r="AI11" s="87"/>
      <c r="AK11" s="7"/>
      <c r="AM11" s="23"/>
    </row>
    <row r="12" spans="2:39" ht="8.25" customHeight="1" x14ac:dyDescent="0.2">
      <c r="B12" s="59">
        <v>914</v>
      </c>
      <c r="C12" s="60" t="s">
        <v>64</v>
      </c>
      <c r="D12" s="61" t="s">
        <v>29</v>
      </c>
      <c r="E12" s="5">
        <v>0</v>
      </c>
      <c r="F12" s="3">
        <v>3</v>
      </c>
      <c r="G12" s="82"/>
      <c r="H12" s="5">
        <v>7</v>
      </c>
      <c r="I12" s="3">
        <v>10</v>
      </c>
      <c r="J12" s="82"/>
      <c r="K12" s="14"/>
      <c r="L12" s="3"/>
      <c r="M12" s="82"/>
      <c r="N12" s="5"/>
      <c r="O12" s="3"/>
      <c r="P12" s="82"/>
      <c r="Q12" s="14"/>
      <c r="R12" s="3"/>
      <c r="S12" s="82"/>
      <c r="T12" s="5"/>
      <c r="U12" s="3"/>
      <c r="V12" s="82"/>
      <c r="W12" s="5"/>
      <c r="X12" s="3"/>
      <c r="Y12" s="82"/>
      <c r="Z12" s="5"/>
      <c r="AA12" s="3"/>
      <c r="AB12" s="82"/>
      <c r="AC12" s="5"/>
      <c r="AD12" s="3"/>
      <c r="AE12" s="82"/>
      <c r="AF12" s="5"/>
      <c r="AG12" s="3"/>
      <c r="AH12" s="82"/>
      <c r="AI12" s="87"/>
      <c r="AK12" s="7"/>
      <c r="AM12" s="23"/>
    </row>
    <row r="13" spans="2:39" ht="8.25" customHeight="1" x14ac:dyDescent="0.2">
      <c r="B13" s="59">
        <v>908</v>
      </c>
      <c r="C13" s="60" t="s">
        <v>65</v>
      </c>
      <c r="D13" s="61" t="s">
        <v>29</v>
      </c>
      <c r="E13" s="5">
        <v>2</v>
      </c>
      <c r="F13" s="3">
        <v>4</v>
      </c>
      <c r="G13" s="82"/>
      <c r="H13" s="5">
        <v>6</v>
      </c>
      <c r="I13" s="3">
        <v>9</v>
      </c>
      <c r="J13" s="82"/>
      <c r="K13" s="14"/>
      <c r="L13" s="3"/>
      <c r="M13" s="82"/>
      <c r="N13" s="5"/>
      <c r="O13" s="3"/>
      <c r="P13" s="82"/>
      <c r="Q13" s="14"/>
      <c r="R13" s="3"/>
      <c r="S13" s="82"/>
      <c r="T13" s="5"/>
      <c r="U13" s="3"/>
      <c r="V13" s="82"/>
      <c r="W13" s="5"/>
      <c r="X13" s="3"/>
      <c r="Y13" s="82"/>
      <c r="Z13" s="5"/>
      <c r="AA13" s="3"/>
      <c r="AB13" s="82"/>
      <c r="AC13" s="5"/>
      <c r="AD13" s="3"/>
      <c r="AE13" s="82"/>
      <c r="AF13" s="5"/>
      <c r="AG13" s="3"/>
      <c r="AH13" s="82"/>
      <c r="AI13" s="87"/>
      <c r="AK13" s="7"/>
      <c r="AM13" s="23"/>
    </row>
    <row r="14" spans="2:39" ht="8.25" customHeight="1" thickBot="1" x14ac:dyDescent="0.25">
      <c r="B14" s="62">
        <v>913</v>
      </c>
      <c r="C14" s="63" t="s">
        <v>66</v>
      </c>
      <c r="D14" s="64" t="s">
        <v>29</v>
      </c>
      <c r="E14" s="5">
        <v>8</v>
      </c>
      <c r="F14" s="3">
        <v>13</v>
      </c>
      <c r="G14" s="83"/>
      <c r="H14" s="19">
        <v>0</v>
      </c>
      <c r="I14" s="17">
        <v>11</v>
      </c>
      <c r="J14" s="83"/>
      <c r="K14" s="18"/>
      <c r="L14" s="17"/>
      <c r="M14" s="83"/>
      <c r="N14" s="19"/>
      <c r="O14" s="17"/>
      <c r="P14" s="83"/>
      <c r="Q14" s="18"/>
      <c r="R14" s="17"/>
      <c r="S14" s="83"/>
      <c r="T14" s="19"/>
      <c r="U14" s="17"/>
      <c r="V14" s="83"/>
      <c r="W14" s="19"/>
      <c r="X14" s="17"/>
      <c r="Y14" s="83"/>
      <c r="Z14" s="19"/>
      <c r="AA14" s="17"/>
      <c r="AB14" s="83"/>
      <c r="AC14" s="5"/>
      <c r="AD14" s="3"/>
      <c r="AE14" s="83"/>
      <c r="AF14" s="5"/>
      <c r="AG14" s="3"/>
      <c r="AH14" s="83"/>
      <c r="AI14" s="88"/>
      <c r="AK14" s="7"/>
      <c r="AM14" s="23"/>
    </row>
    <row r="15" spans="2:39" ht="8.25" customHeight="1" thickBot="1" x14ac:dyDescent="0.25">
      <c r="B15" s="89" t="s">
        <v>10</v>
      </c>
      <c r="C15" s="90"/>
      <c r="D15" s="91"/>
      <c r="E15" s="12">
        <f>IF(COUNT(E16:E20)=0,"",(IF(COUNT(E16:E20)&lt;=3,SUM(E16:E20),SUM(LARGE(E16:E20,1),LARGE(E16:E20,2),LARGE(E16:E20,3)))))</f>
        <v>54</v>
      </c>
      <c r="F15" s="11">
        <f>IF(COUNT(F16:F20)=0,"",(IF(COUNT(F16:F20)&lt;=3,SUM(F16:F20),SUM(LARGE(F16:F20,1),LARGE(F16:F20,2),LARGE(F16:F20,3)))))</f>
        <v>55</v>
      </c>
      <c r="G15" s="21">
        <f>SUM(E15:F15)</f>
        <v>109</v>
      </c>
      <c r="H15" s="12">
        <f>IF(COUNT(H16:H20)=0,"",(IF(COUNT(H16:H20)&lt;=3,SUM(H16:H20),SUM(LARGE(H16:H20,1),LARGE(H16:H20,2),LARGE(H16:H20,3)))))</f>
        <v>62</v>
      </c>
      <c r="I15" s="11">
        <f>IF(COUNT(I16:I20)=0,"",(IF(COUNT(I16:I20)&lt;=3,SUM(I16:I20),SUM(LARGE(I16:I20,1),LARGE(I16:I20,2),LARGE(I16:I20,3)))))</f>
        <v>58</v>
      </c>
      <c r="J15" s="21">
        <f>SUM(H15:I15)</f>
        <v>120</v>
      </c>
      <c r="K15" s="10" t="str">
        <f>IF(COUNT(K16:K20)=0,"",(IF(COUNT(K16:K20)&lt;=3,SUM(K16:K20),SUM(LARGE(K16:K20,1),LARGE(K16:K20,2),LARGE(K16:K20,3)))))</f>
        <v/>
      </c>
      <c r="L15" s="11" t="str">
        <f>IF(COUNT(L16:L20)=0,"",(IF(COUNT(L16:L20)&lt;=3,SUM(L16:L20),SUM(LARGE(L16:L20,1),LARGE(L16:L20,2),LARGE(L16:L20,3)))))</f>
        <v/>
      </c>
      <c r="M15" s="21">
        <f>SUM(K15:L15)</f>
        <v>0</v>
      </c>
      <c r="N15" s="12" t="str">
        <f>IF(COUNT(N16:N20)=0,"",(IF(COUNT(N16:N20)&lt;=3,SUM(N16:N20),SUM(LARGE(N16:N20,1),LARGE(N16:N20,2),LARGE(N16:N20,3)))))</f>
        <v/>
      </c>
      <c r="O15" s="11" t="str">
        <f>IF(COUNT(O16:O20)=0,"",(IF(COUNT(O16:O20)&lt;=3,SUM(O16:O20),SUM(LARGE(O16:O20,1),LARGE(O16:O20,2),LARGE(O16:O20,3)))))</f>
        <v/>
      </c>
      <c r="P15" s="21">
        <f>SUM(N15:O15)</f>
        <v>0</v>
      </c>
      <c r="Q15" s="10" t="str">
        <f>IF(COUNT(Q16:Q20)=0,"",(IF(COUNT(Q16:Q20)&lt;=3,SUM(Q16:Q20),SUM(LARGE(Q16:Q20,1),LARGE(Q16:Q20,2),LARGE(Q16:Q20,3)))))</f>
        <v/>
      </c>
      <c r="R15" s="11" t="str">
        <f>IF(COUNT(R16:R20)=0,"",(IF(COUNT(R16:R20)&lt;=3,SUM(R16:R20),SUM(LARGE(R16:R20,1),LARGE(R16:R20,2),LARGE(R16:R20,3)))))</f>
        <v/>
      </c>
      <c r="S15" s="21">
        <f>SUM(Q15:R15)</f>
        <v>0</v>
      </c>
      <c r="T15" s="12" t="str">
        <f>IF(COUNT(T16:T20)=0,"",(IF(COUNT(T16:T20)&lt;=3,SUM(T16:T20),SUM(LARGE(T16:T20,1),LARGE(T16:T20,2),LARGE(T16:T20,3)))))</f>
        <v/>
      </c>
      <c r="U15" s="11" t="str">
        <f>IF(COUNT(U16:U20)=0,"",(IF(COUNT(U16:U20)&lt;=3,SUM(U16:U20),SUM(LARGE(U16:U20,1),LARGE(U16:U20,2),LARGE(U16:U20,3)))))</f>
        <v/>
      </c>
      <c r="V15" s="21">
        <f>SUM(T15:U15)</f>
        <v>0</v>
      </c>
      <c r="W15" s="12" t="str">
        <f>IF(COUNT(W16:W20)=0,"",(IF(COUNT(W16:W20)&lt;=3,SUM(W16:W20),SUM(LARGE(W16:W20,1),LARGE(W16:W20,2),LARGE(W16:W20,3)))))</f>
        <v/>
      </c>
      <c r="X15" s="11" t="str">
        <f>IF(COUNT(X16:X20)=0,"",(IF(COUNT(X16:X20)&lt;=3,SUM(X16:X20),SUM(LARGE(X16:X20,1),LARGE(X16:X20,2),LARGE(X16:X20,3)))))</f>
        <v/>
      </c>
      <c r="Y15" s="21">
        <f>SUM(W15:X15)</f>
        <v>0</v>
      </c>
      <c r="Z15" s="12" t="str">
        <f>IF(COUNT(Z16:Z20)=0,"",(IF(COUNT(Z16:Z20)&lt;=3,SUM(Z16:Z20),SUM(LARGE(Z16:Z20,1),LARGE(Z16:Z20,2),LARGE(Z16:Z20,3)))))</f>
        <v/>
      </c>
      <c r="AA15" s="11" t="str">
        <f>IF(COUNT(AA16:AA20)=0,"",(IF(COUNT(AA16:AA20)&lt;=3,SUM(AA16:AA20),SUM(LARGE(AA16:AA20,1),LARGE(AA16:AA20,2),LARGE(AA16:AA20,3)))))</f>
        <v/>
      </c>
      <c r="AB15" s="21">
        <f>SUM(Z15:AA15)</f>
        <v>0</v>
      </c>
      <c r="AC15" s="12" t="str">
        <f>IF(COUNT(AC16:AC20)=0,"",(IF(COUNT(AC16:AC20)&lt;=3,SUM(AC16:AC20),SUM(LARGE(AC16:AC20,1),LARGE(AC16:AC20,2),LARGE(AC16:AC20,3)))))</f>
        <v/>
      </c>
      <c r="AD15" s="11" t="str">
        <f>IF(COUNT(AD16:AD20)=0,"",(IF(COUNT(AD16:AD20)&lt;=3,SUM(AD16:AD20),SUM(LARGE(AD16:AD20,1),LARGE(AD16:AD20,2),LARGE(AD16:AD20,3)))))</f>
        <v/>
      </c>
      <c r="AE15" s="21">
        <f>SUM(AC15:AD15)</f>
        <v>0</v>
      </c>
      <c r="AF15" s="12" t="str">
        <f>IF(COUNT(AF16:AF20)=0,"",(IF(COUNT(AF16:AF20)&lt;=3,SUM(AF16:AF20),SUM(LARGE(AF16:AF20,1),LARGE(AF16:AF20,2),LARGE(AF16:AF20,3)))))</f>
        <v/>
      </c>
      <c r="AG15" s="11" t="str">
        <f>IF(COUNT(AG16:AG20)=0,"",(IF(COUNT(AG16:AG20)&lt;=3,SUM(AG16:AG20),SUM(LARGE(AG16:AG20,1),LARGE(AG16:AG20,2),LARGE(AG16:AG20,3)))))</f>
        <v/>
      </c>
      <c r="AH15" s="21">
        <f>SUM(AF15:AG15)</f>
        <v>0</v>
      </c>
      <c r="AI15" s="37">
        <f>SUM(G15,J15,M15,P15,S15,V15,Y15,AB15,AE15,AH15)</f>
        <v>229</v>
      </c>
      <c r="AK15" s="7"/>
    </row>
    <row r="16" spans="2:39" ht="8.25" customHeight="1" x14ac:dyDescent="0.2">
      <c r="B16" s="56">
        <v>910</v>
      </c>
      <c r="C16" s="57" t="s">
        <v>26</v>
      </c>
      <c r="D16" s="58" t="s">
        <v>29</v>
      </c>
      <c r="E16" s="5">
        <v>0</v>
      </c>
      <c r="F16" s="3">
        <v>0</v>
      </c>
      <c r="G16" s="81">
        <f>IF(G15=0,"",RANK(G15,(G3,G9,G15,G21,G10,G27,G33,G39,G45,G51,G57,G63,G70,G76,G82,G88,G94,G100,G106),0))</f>
        <v>6</v>
      </c>
      <c r="H16" s="4">
        <v>18</v>
      </c>
      <c r="I16" s="9">
        <v>0</v>
      </c>
      <c r="J16" s="81">
        <f>IF(J15=0,"",RANK(J15,(J3,J9,J15,J21,J10,J27,J33,J39,J45,J51,J57,J63,J70,J76,J82,J88,J94,J100,J106),0))</f>
        <v>6</v>
      </c>
      <c r="K16" s="13"/>
      <c r="L16" s="9"/>
      <c r="M16" s="81" t="str">
        <f>IF(M15=0,"",RANK(M15,(M3,M9,M15,M21,M10,M27,M33,M39,M45,M51,M57,M63,M70,M76,M82,M88,M94,M100,M106),0))</f>
        <v/>
      </c>
      <c r="N16" s="4"/>
      <c r="O16" s="9"/>
      <c r="P16" s="81" t="str">
        <f>IF(P15=0,"",RANK(P15,(P3,P9,P15,P21,P10,P27,P33,P39,P45,P51,P57,P63,P70,P76,P82,P88,P94,P100,P106),0))</f>
        <v/>
      </c>
      <c r="Q16" s="13"/>
      <c r="R16" s="9"/>
      <c r="S16" s="81" t="str">
        <f>IF(S15=0,"",RANK(S15,(S3,S9,S15,S21,#REF!,#REF!,S27,S33,#REF!,S39,S45,S51,S57,S63,#REF!,#REF!,S70,S76),0))</f>
        <v/>
      </c>
      <c r="T16" s="4"/>
      <c r="U16" s="9"/>
      <c r="V16" s="81" t="str">
        <f>IF(V15=0,"",RANK(V15,(V3,V9,V15,V21,V10,V27,V33,V39,V45,V51,V57,V63,V70,V76,V82,V88,V94,V100,V106),0))</f>
        <v/>
      </c>
      <c r="W16" s="4"/>
      <c r="X16" s="9"/>
      <c r="Y16" s="81" t="str">
        <f>IF(Y15=0,"",RANK(Y15,(Y3,Y9,Y15,Y21,Y10,Y27,Y33,Y39,Y45,Y51,Y57,Y63,Y70,Y76,Y82,Y88,Y94,Y100,Y106),0))</f>
        <v/>
      </c>
      <c r="Z16" s="4"/>
      <c r="AA16" s="9"/>
      <c r="AB16" s="81" t="str">
        <f>IF(AB15=0,"",RANK(AB15,(AB3,AB9,AB15,AB21,AB10,AB27,AB33,AB39,AB45,AB51,AB57,AB63,AB70,AB76,AB82,AB88,AB94,AB100,AB106),0))</f>
        <v/>
      </c>
      <c r="AC16" s="5"/>
      <c r="AD16" s="3"/>
      <c r="AE16" s="81" t="str">
        <f>IF(AE15=0,"",RANK(AE15,(AE3,AE9,AE15,AE21,AE10,AE27,AE33,AE39,AE45,AE51,AE57,AE63,AE70,AE76,AE82,AE88,AE94,AE100,AE106),0))</f>
        <v/>
      </c>
      <c r="AF16" s="5"/>
      <c r="AG16" s="3"/>
      <c r="AH16" s="81" t="str">
        <f>IF(AH15=0,"",RANK(AH15,(AH3,AH9,AH15,AH21,AH10,AH27,AH33,AH39,AH45,AH51,AH57,AH63,AH70,AH76,AH82,AH88,AH94,AH100,AH106),0))</f>
        <v/>
      </c>
      <c r="AI16" s="86">
        <f>IF(AI15=0,"",RANK(AI15,(AI3,AI9,AI15,AI21,AI27,AI33,AI39,AI45,AI51,AI57,AI63,AI70,AI76,AI82,AI88,AI94,AI100,AI106),0))</f>
        <v>5</v>
      </c>
      <c r="AK16" s="7"/>
    </row>
    <row r="17" spans="2:37" ht="8.25" customHeight="1" x14ac:dyDescent="0.2">
      <c r="B17" s="59">
        <v>421</v>
      </c>
      <c r="C17" s="60" t="s">
        <v>27</v>
      </c>
      <c r="D17" s="61" t="s">
        <v>9</v>
      </c>
      <c r="E17" s="5">
        <v>18</v>
      </c>
      <c r="F17" s="3">
        <v>0</v>
      </c>
      <c r="G17" s="82"/>
      <c r="H17" s="5">
        <v>22</v>
      </c>
      <c r="I17" s="3">
        <v>22</v>
      </c>
      <c r="J17" s="82"/>
      <c r="K17" s="14"/>
      <c r="L17" s="3"/>
      <c r="M17" s="82"/>
      <c r="N17" s="5"/>
      <c r="O17" s="3"/>
      <c r="P17" s="82"/>
      <c r="Q17" s="14"/>
      <c r="R17" s="3"/>
      <c r="S17" s="82"/>
      <c r="T17" s="5"/>
      <c r="U17" s="3"/>
      <c r="V17" s="82"/>
      <c r="W17" s="5"/>
      <c r="X17" s="3"/>
      <c r="Y17" s="82"/>
      <c r="Z17" s="5"/>
      <c r="AA17" s="3"/>
      <c r="AB17" s="82"/>
      <c r="AC17" s="5"/>
      <c r="AD17" s="3"/>
      <c r="AE17" s="82"/>
      <c r="AF17" s="5"/>
      <c r="AG17" s="3"/>
      <c r="AH17" s="82"/>
      <c r="AI17" s="87"/>
      <c r="AK17" s="7"/>
    </row>
    <row r="18" spans="2:37" ht="8.25" customHeight="1" x14ac:dyDescent="0.2">
      <c r="B18" s="59">
        <v>3</v>
      </c>
      <c r="C18" s="60" t="s">
        <v>68</v>
      </c>
      <c r="D18" s="61" t="s">
        <v>30</v>
      </c>
      <c r="E18" s="5">
        <v>16</v>
      </c>
      <c r="F18" s="3">
        <v>20</v>
      </c>
      <c r="G18" s="82"/>
      <c r="H18" s="5">
        <v>16</v>
      </c>
      <c r="I18" s="3">
        <v>15</v>
      </c>
      <c r="J18" s="82"/>
      <c r="K18" s="14"/>
      <c r="L18" s="3"/>
      <c r="M18" s="82"/>
      <c r="N18" s="5"/>
      <c r="O18" s="3"/>
      <c r="P18" s="82"/>
      <c r="Q18" s="14"/>
      <c r="R18" s="3"/>
      <c r="S18" s="82"/>
      <c r="T18" s="5"/>
      <c r="U18" s="3"/>
      <c r="V18" s="82"/>
      <c r="W18" s="5"/>
      <c r="X18" s="3"/>
      <c r="Y18" s="82"/>
      <c r="Z18" s="5"/>
      <c r="AA18" s="3"/>
      <c r="AB18" s="82"/>
      <c r="AC18" s="5"/>
      <c r="AD18" s="3"/>
      <c r="AE18" s="82"/>
      <c r="AF18" s="5"/>
      <c r="AG18" s="3"/>
      <c r="AH18" s="82"/>
      <c r="AI18" s="87"/>
      <c r="AK18" s="7"/>
    </row>
    <row r="19" spans="2:37" ht="8.25" customHeight="1" x14ac:dyDescent="0.2">
      <c r="B19" s="59">
        <v>548</v>
      </c>
      <c r="C19" s="60" t="s">
        <v>28</v>
      </c>
      <c r="D19" s="61" t="s">
        <v>5</v>
      </c>
      <c r="E19" s="5">
        <v>15</v>
      </c>
      <c r="F19" s="3">
        <v>15</v>
      </c>
      <c r="G19" s="82"/>
      <c r="H19" s="5">
        <v>0</v>
      </c>
      <c r="I19" s="3">
        <v>16</v>
      </c>
      <c r="J19" s="82"/>
      <c r="K19" s="14"/>
      <c r="L19" s="3"/>
      <c r="M19" s="82"/>
      <c r="N19" s="5"/>
      <c r="O19" s="3"/>
      <c r="P19" s="82"/>
      <c r="Q19" s="14"/>
      <c r="R19" s="3"/>
      <c r="S19" s="82"/>
      <c r="T19" s="5"/>
      <c r="U19" s="3"/>
      <c r="V19" s="82"/>
      <c r="W19" s="5"/>
      <c r="X19" s="3"/>
      <c r="Y19" s="82"/>
      <c r="Z19" s="5"/>
      <c r="AA19" s="3"/>
      <c r="AB19" s="82"/>
      <c r="AC19" s="5"/>
      <c r="AD19" s="3"/>
      <c r="AE19" s="82"/>
      <c r="AF19" s="5"/>
      <c r="AG19" s="3"/>
      <c r="AH19" s="82"/>
      <c r="AI19" s="87"/>
      <c r="AK19" s="7"/>
    </row>
    <row r="20" spans="2:37" ht="8.25" customHeight="1" x14ac:dyDescent="0.2">
      <c r="B20" s="65">
        <v>570</v>
      </c>
      <c r="C20" s="66" t="s">
        <v>69</v>
      </c>
      <c r="D20" s="67" t="s">
        <v>67</v>
      </c>
      <c r="E20" s="5">
        <v>20</v>
      </c>
      <c r="F20" s="3">
        <v>20</v>
      </c>
      <c r="G20" s="83"/>
      <c r="H20" s="19">
        <v>22</v>
      </c>
      <c r="I20" s="17">
        <v>20</v>
      </c>
      <c r="J20" s="83"/>
      <c r="K20" s="18"/>
      <c r="L20" s="17"/>
      <c r="M20" s="83"/>
      <c r="N20" s="19"/>
      <c r="O20" s="17"/>
      <c r="P20" s="83"/>
      <c r="Q20" s="18"/>
      <c r="R20" s="17"/>
      <c r="S20" s="83"/>
      <c r="T20" s="19"/>
      <c r="U20" s="17"/>
      <c r="V20" s="83"/>
      <c r="W20" s="19"/>
      <c r="X20" s="17"/>
      <c r="Y20" s="83"/>
      <c r="Z20" s="19"/>
      <c r="AA20" s="17"/>
      <c r="AB20" s="83"/>
      <c r="AC20" s="5"/>
      <c r="AD20" s="3"/>
      <c r="AE20" s="83"/>
      <c r="AF20" s="5"/>
      <c r="AG20" s="3"/>
      <c r="AH20" s="83"/>
      <c r="AI20" s="88"/>
      <c r="AK20" s="7"/>
    </row>
    <row r="21" spans="2:37" ht="8.25" customHeight="1" thickBot="1" x14ac:dyDescent="0.25">
      <c r="B21" s="89" t="s">
        <v>74</v>
      </c>
      <c r="C21" s="90"/>
      <c r="D21" s="91"/>
      <c r="E21" s="12">
        <f>IF(COUNT(E22:E26)=0,"",(IF(COUNT(E22:E26)&lt;=3,SUM(E22:E26),SUM(LARGE(E22:E26,1),LARGE(E22:E26,2),LARGE(E22:E26,3)))))</f>
        <v>65</v>
      </c>
      <c r="F21" s="11">
        <f>IF(COUNT(F22:F26)=0,"",(IF(COUNT(F22:F26)&lt;=3,SUM(F22:F26),SUM(LARGE(F22:F26,1),LARGE(F22:F26,2),LARGE(F22:F26,3)))))</f>
        <v>70</v>
      </c>
      <c r="G21" s="21">
        <f>SUM(E21:F21)</f>
        <v>135</v>
      </c>
      <c r="H21" s="12">
        <f>IF(COUNT(H22:H26)=0,"",(IF(COUNT(H22:H26)&lt;=3,SUM(H22:H26),SUM(LARGE(H22:H26,1),LARGE(H22:H26,2),LARGE(H22:H26,3)))))</f>
        <v>65</v>
      </c>
      <c r="I21" s="11">
        <f>IF(COUNT(I22:I26)=0,"",(IF(COUNT(I22:I26)&lt;=3,SUM(I22:I26),SUM(LARGE(I22:I26,1),LARGE(I22:I26,2),LARGE(I22:I26,3)))))</f>
        <v>56</v>
      </c>
      <c r="J21" s="21">
        <f>SUM(H21:I21)</f>
        <v>121</v>
      </c>
      <c r="K21" s="10" t="str">
        <f>IF(COUNT(K22:K26)=0,"",(IF(COUNT(K22:K26)&lt;=3,SUM(K22:K26),SUM(LARGE(K22:K26,1),LARGE(K22:K26,2),LARGE(K22:K26,3)))))</f>
        <v/>
      </c>
      <c r="L21" s="11" t="str">
        <f>IF(COUNT(L22:L26)=0,"",(IF(COUNT(L22:L26)&lt;=3,SUM(L22:L26),SUM(LARGE(L22:L26,1),LARGE(L22:L26,2),LARGE(L22:L26,3)))))</f>
        <v/>
      </c>
      <c r="M21" s="21">
        <f>SUM(K21:L21)</f>
        <v>0</v>
      </c>
      <c r="N21" s="12" t="str">
        <f>IF(COUNT(N22:N26)=0,"",(IF(COUNT(N22:N26)&lt;=3,SUM(N22:N26),SUM(LARGE(N22:N26,1),LARGE(N22:N26,2),LARGE(N22:N26,3)))))</f>
        <v/>
      </c>
      <c r="O21" s="11" t="str">
        <f>IF(COUNT(O22:O26)=0,"",(IF(COUNT(O22:O26)&lt;=3,SUM(O22:O26),SUM(LARGE(O22:O26,1),LARGE(O22:O26,2),LARGE(O22:O26,3)))))</f>
        <v/>
      </c>
      <c r="P21" s="21">
        <f>SUM(N21:O21)</f>
        <v>0</v>
      </c>
      <c r="Q21" s="10" t="str">
        <f>IF(COUNT(Q22:Q26)=0,"",(IF(COUNT(Q22:Q26)&lt;=3,SUM(Q22:Q26),SUM(LARGE(Q22:Q26,1),LARGE(Q22:Q26,2),LARGE(Q22:Q26,3)))))</f>
        <v/>
      </c>
      <c r="R21" s="11" t="str">
        <f>IF(COUNT(R22:R26)=0,"",(IF(COUNT(R22:R26)&lt;=3,SUM(R22:R26),SUM(LARGE(R22:R26,1),LARGE(R22:R26,2),LARGE(R22:R26,3)))))</f>
        <v/>
      </c>
      <c r="S21" s="21">
        <f>SUM(Q21:R21)</f>
        <v>0</v>
      </c>
      <c r="T21" s="12" t="str">
        <f>IF(COUNT(T22:T26)=0,"",(IF(COUNT(T22:T26)&lt;=3,SUM(T22:T26),SUM(LARGE(T22:T26,1),LARGE(T22:T26,2),LARGE(T22:T26,3)))))</f>
        <v/>
      </c>
      <c r="U21" s="11" t="str">
        <f>IF(COUNT(U22:U26)=0,"",(IF(COUNT(U22:U26)&lt;=3,SUM(U22:U26),SUM(LARGE(U22:U26,1),LARGE(U22:U26,2),LARGE(U22:U26,3)))))</f>
        <v/>
      </c>
      <c r="V21" s="21">
        <f>SUM(T21:U21)</f>
        <v>0</v>
      </c>
      <c r="W21" s="12" t="str">
        <f>IF(COUNT(W22:W26)=0,"",(IF(COUNT(W22:W26)&lt;=3,SUM(W22:W26),SUM(LARGE(W22:W26,1),LARGE(W22:W26,2),LARGE(W22:W26,3)))))</f>
        <v/>
      </c>
      <c r="X21" s="11" t="str">
        <f>IF(COUNT(X22:X26)=0,"",(IF(COUNT(X22:X26)&lt;=3,SUM(X22:X26),SUM(LARGE(X22:X26,1),LARGE(X22:X26,2),LARGE(X22:X26,3)))))</f>
        <v/>
      </c>
      <c r="Y21" s="21">
        <f>SUM(W21:X21)</f>
        <v>0</v>
      </c>
      <c r="Z21" s="12" t="str">
        <f>IF(COUNT(Z22:Z26)=0,"",(IF(COUNT(Z22:Z26)&lt;=3,SUM(Z22:Z26),SUM(LARGE(Z22:Z26,1),LARGE(Z22:Z26,2),LARGE(Z22:Z26,3)))))</f>
        <v/>
      </c>
      <c r="AA21" s="11" t="str">
        <f>IF(COUNT(AA22:AA26)=0,"",(IF(COUNT(AA22:AA26)&lt;=3,SUM(AA22:AA26),SUM(LARGE(AA22:AA26,1),LARGE(AA22:AA26,2),LARGE(AA22:AA26,3)))))</f>
        <v/>
      </c>
      <c r="AB21" s="21">
        <f>SUM(Z21:AA21)</f>
        <v>0</v>
      </c>
      <c r="AC21" s="12" t="str">
        <f>IF(COUNT(AC22:AC26)=0,"",(IF(COUNT(AC22:AC26)&lt;=3,SUM(AC22:AC26),SUM(LARGE(AC22:AC26,1),LARGE(AC22:AC26,2),LARGE(AC22:AC26,3)))))</f>
        <v/>
      </c>
      <c r="AD21" s="11" t="str">
        <f>IF(COUNT(AD22:AD26)=0,"",(IF(COUNT(AD22:AD26)&lt;=3,SUM(AD22:AD26),SUM(LARGE(AD22:AD26,1),LARGE(AD22:AD26,2),LARGE(AD22:AD26,3)))))</f>
        <v/>
      </c>
      <c r="AE21" s="21">
        <f>SUM(AC21:AD21)</f>
        <v>0</v>
      </c>
      <c r="AF21" s="12" t="str">
        <f>IF(COUNT(AF22:AF26)=0,"",(IF(COUNT(AF22:AF26)&lt;=3,SUM(AF22:AF26),SUM(LARGE(AF22:AF26,1),LARGE(AF22:AF26,2),LARGE(AF22:AF26,3)))))</f>
        <v/>
      </c>
      <c r="AG21" s="11" t="str">
        <f>IF(COUNT(AG22:AG26)=0,"",(IF(COUNT(AG22:AG26)&lt;=3,SUM(AG22:AG26),SUM(LARGE(AG22:AG26,1),LARGE(AG22:AG26,2),LARGE(AG22:AG26,3)))))</f>
        <v/>
      </c>
      <c r="AH21" s="21">
        <f>SUM(AF21:AG21)</f>
        <v>0</v>
      </c>
      <c r="AI21" s="37">
        <f>SUM(G21,J21,M21,P21,S21,V21,Y21,AB21,AE21,AH21)</f>
        <v>256</v>
      </c>
      <c r="AK21" s="7"/>
    </row>
    <row r="22" spans="2:37" ht="8.25" customHeight="1" x14ac:dyDescent="0.2">
      <c r="B22" s="56">
        <v>132</v>
      </c>
      <c r="C22" s="57" t="s">
        <v>70</v>
      </c>
      <c r="D22" s="68" t="s">
        <v>35</v>
      </c>
      <c r="E22" s="3">
        <v>18</v>
      </c>
      <c r="F22" s="3">
        <v>20</v>
      </c>
      <c r="G22" s="81">
        <f>IF(G21=0,"",RANK(G21,(G3,G9,G15,G21,G10,G27,G33,G39,G45,G51,G57,G63,G70,G76,G82,G88,G94,G100,G106),0))</f>
        <v>3</v>
      </c>
      <c r="H22" s="4">
        <v>22</v>
      </c>
      <c r="I22" s="9">
        <v>20</v>
      </c>
      <c r="J22" s="81">
        <f>IF(J21=0,"",RANK(J21,(J3,J9,J15,J21,J10,J27,J33,J39,J45,J51,J57,J63,J70,J76,J82,J88,J94,J100,J106),0))</f>
        <v>5</v>
      </c>
      <c r="K22" s="13"/>
      <c r="L22" s="9"/>
      <c r="M22" s="81" t="str">
        <f>IF(M21=0,"",RANK(M21,(M3,M9,M15,M21,M10,M27,M33,M39,M45,M51,M57,M63,M70,M76,M82,M88,M94,M100,M106),0))</f>
        <v/>
      </c>
      <c r="N22" s="4"/>
      <c r="O22" s="9"/>
      <c r="P22" s="81" t="str">
        <f>IF(P21=0,"",RANK(P21,(P3,P9,P15,P21,P10,P27,P33,P39,P45,P51,P57,P63,P70,P76,P82,P88,P94,P100,P106),0))</f>
        <v/>
      </c>
      <c r="Q22" s="13"/>
      <c r="R22" s="9"/>
      <c r="S22" s="81" t="str">
        <f>IF(S21=0,"",RANK(S21,(S3,S9,S15,S21,#REF!,#REF!,S27,S33,#REF!,S39,S45,S51,S57,S63,#REF!,#REF!,S70,S76),0))</f>
        <v/>
      </c>
      <c r="T22" s="4"/>
      <c r="U22" s="9"/>
      <c r="V22" s="81" t="str">
        <f>IF(V21=0,"",RANK(V21,(V3,V9,V15,V21,V10,V27,V33,V39,V45,V51,V57,V63,V70,V76,V82,V88,V94,V100,V106),0))</f>
        <v/>
      </c>
      <c r="W22" s="4"/>
      <c r="X22" s="9"/>
      <c r="Y22" s="81" t="str">
        <f>IF(Y21=0,"",RANK(Y21,(Y3,Y9,Y15,Y21,Y10,Y27,Y33,Y39,Y45,Y51,Y57,Y63,Y70,Y76,Y82,Y88,Y94,Y100,Y106),0))</f>
        <v/>
      </c>
      <c r="Z22" s="4"/>
      <c r="AA22" s="9"/>
      <c r="AB22" s="81" t="str">
        <f>IF(AB21=0,"",RANK(AB21,(AB3,AB9,AB15,AB21,AB10,AB27,AB33,AB39,AB45,AB51,AB57,AB63,AB70,AB76,AB82,AB88,AB94,AB100,AB106),0))</f>
        <v/>
      </c>
      <c r="AC22" s="5"/>
      <c r="AD22" s="3"/>
      <c r="AE22" s="81" t="str">
        <f>IF(AE21=0,"",RANK(AE21,(AE3,AE9,AE15,AE21,AE10,AE27,AE33,AE39,AE45,AE51,AE57,AE63,AE70,AE76,AE82,AE88,AE94,AE100,AE106),0))</f>
        <v/>
      </c>
      <c r="AF22" s="5"/>
      <c r="AG22" s="3"/>
      <c r="AH22" s="81" t="str">
        <f>IF(AH21=0,"",RANK(AH21,(AH3,AH9,AH15,AH21,AH10,AH27,AH33,AH39,AH45,AH51,AH57,AH63,AH70,AH76,AH82,AH88,AH94,AH100,AH106),0))</f>
        <v/>
      </c>
      <c r="AI22" s="86">
        <f>IF(AI21=0,"",RANK(AI21,(AI3,AI9,AI15,AI21,AI27,AI33,AI39,AI45,AI51,AI57,AI63,AI70,AI76,AI82,AI88,AI94,AI100,AI106),0))</f>
        <v>3</v>
      </c>
      <c r="AK22" s="7"/>
    </row>
    <row r="23" spans="2:37" ht="8.25" customHeight="1" x14ac:dyDescent="0.2">
      <c r="B23" s="59">
        <v>105</v>
      </c>
      <c r="C23" s="60" t="s">
        <v>33</v>
      </c>
      <c r="D23" s="69" t="s">
        <v>35</v>
      </c>
      <c r="E23" s="3">
        <v>12</v>
      </c>
      <c r="F23" s="3">
        <v>14</v>
      </c>
      <c r="G23" s="82"/>
      <c r="H23" s="5">
        <v>0</v>
      </c>
      <c r="I23" s="3">
        <v>0</v>
      </c>
      <c r="J23" s="82"/>
      <c r="K23" s="14"/>
      <c r="L23" s="3"/>
      <c r="M23" s="82"/>
      <c r="N23" s="5"/>
      <c r="O23" s="3"/>
      <c r="P23" s="82"/>
      <c r="Q23" s="14"/>
      <c r="R23" s="3"/>
      <c r="S23" s="82"/>
      <c r="T23" s="5"/>
      <c r="U23" s="3"/>
      <c r="V23" s="82"/>
      <c r="W23" s="5"/>
      <c r="X23" s="3"/>
      <c r="Y23" s="82"/>
      <c r="Z23" s="5"/>
      <c r="AA23" s="3"/>
      <c r="AB23" s="82"/>
      <c r="AC23" s="5"/>
      <c r="AD23" s="3"/>
      <c r="AE23" s="82"/>
      <c r="AF23" s="5"/>
      <c r="AG23" s="3"/>
      <c r="AH23" s="82"/>
      <c r="AI23" s="87"/>
      <c r="AK23" s="7"/>
    </row>
    <row r="24" spans="2:37" ht="8.25" customHeight="1" x14ac:dyDescent="0.2">
      <c r="B24" s="59">
        <v>405</v>
      </c>
      <c r="C24" s="60" t="s">
        <v>71</v>
      </c>
      <c r="D24" s="69" t="s">
        <v>9</v>
      </c>
      <c r="E24" s="3">
        <v>0</v>
      </c>
      <c r="F24" s="3">
        <v>0</v>
      </c>
      <c r="G24" s="82"/>
      <c r="H24" s="5">
        <v>13</v>
      </c>
      <c r="I24" s="3">
        <v>10</v>
      </c>
      <c r="J24" s="82"/>
      <c r="K24" s="14"/>
      <c r="L24" s="3"/>
      <c r="M24" s="82"/>
      <c r="N24" s="5"/>
      <c r="O24" s="3"/>
      <c r="P24" s="82"/>
      <c r="Q24" s="14"/>
      <c r="R24" s="3"/>
      <c r="S24" s="82"/>
      <c r="T24" s="5"/>
      <c r="U24" s="3"/>
      <c r="V24" s="82"/>
      <c r="W24" s="5"/>
      <c r="X24" s="3"/>
      <c r="Y24" s="82"/>
      <c r="Z24" s="5"/>
      <c r="AA24" s="3"/>
      <c r="AB24" s="82"/>
      <c r="AC24" s="5"/>
      <c r="AD24" s="3"/>
      <c r="AE24" s="82"/>
      <c r="AF24" s="5"/>
      <c r="AG24" s="3"/>
      <c r="AH24" s="82"/>
      <c r="AI24" s="87"/>
      <c r="AK24" s="7"/>
    </row>
    <row r="25" spans="2:37" ht="8.25" customHeight="1" x14ac:dyDescent="0.2">
      <c r="B25" s="59">
        <v>540</v>
      </c>
      <c r="C25" s="60" t="s">
        <v>73</v>
      </c>
      <c r="D25" s="61" t="s">
        <v>5</v>
      </c>
      <c r="E25" s="3">
        <v>22</v>
      </c>
      <c r="F25" s="3">
        <v>25</v>
      </c>
      <c r="G25" s="82"/>
      <c r="H25" s="5">
        <v>18</v>
      </c>
      <c r="I25" s="3">
        <v>11</v>
      </c>
      <c r="J25" s="82"/>
      <c r="K25" s="14"/>
      <c r="L25" s="3"/>
      <c r="M25" s="82"/>
      <c r="N25" s="5"/>
      <c r="O25" s="3"/>
      <c r="P25" s="82"/>
      <c r="Q25" s="14"/>
      <c r="R25" s="3"/>
      <c r="S25" s="82"/>
      <c r="T25" s="5"/>
      <c r="U25" s="3"/>
      <c r="V25" s="82"/>
      <c r="W25" s="5"/>
      <c r="X25" s="3"/>
      <c r="Y25" s="82"/>
      <c r="Z25" s="5"/>
      <c r="AA25" s="3"/>
      <c r="AB25" s="82"/>
      <c r="AC25" s="5"/>
      <c r="AD25" s="3"/>
      <c r="AE25" s="82"/>
      <c r="AF25" s="5"/>
      <c r="AG25" s="3"/>
      <c r="AH25" s="82"/>
      <c r="AI25" s="87"/>
      <c r="AK25" s="7"/>
    </row>
    <row r="26" spans="2:37" ht="8.25" customHeight="1" thickBot="1" x14ac:dyDescent="0.25">
      <c r="B26" s="62">
        <v>195</v>
      </c>
      <c r="C26" s="63" t="s">
        <v>72</v>
      </c>
      <c r="D26" s="70" t="s">
        <v>40</v>
      </c>
      <c r="E26" s="3">
        <v>25</v>
      </c>
      <c r="F26" s="3">
        <v>25</v>
      </c>
      <c r="G26" s="83"/>
      <c r="H26" s="19">
        <v>25</v>
      </c>
      <c r="I26" s="17">
        <v>25</v>
      </c>
      <c r="J26" s="83"/>
      <c r="K26" s="18"/>
      <c r="L26" s="17"/>
      <c r="M26" s="83"/>
      <c r="N26" s="19"/>
      <c r="O26" s="17"/>
      <c r="P26" s="83"/>
      <c r="Q26" s="18"/>
      <c r="R26" s="17"/>
      <c r="S26" s="83"/>
      <c r="T26" s="19"/>
      <c r="U26" s="17"/>
      <c r="V26" s="83"/>
      <c r="W26" s="19"/>
      <c r="X26" s="17"/>
      <c r="Y26" s="83"/>
      <c r="Z26" s="19"/>
      <c r="AA26" s="17"/>
      <c r="AB26" s="83"/>
      <c r="AC26" s="5"/>
      <c r="AD26" s="3"/>
      <c r="AE26" s="83"/>
      <c r="AF26" s="5"/>
      <c r="AG26" s="3"/>
      <c r="AH26" s="83"/>
      <c r="AI26" s="88"/>
      <c r="AK26" s="7"/>
    </row>
    <row r="27" spans="2:37" ht="8.25" customHeight="1" thickBot="1" x14ac:dyDescent="0.25">
      <c r="B27" s="89" t="s">
        <v>80</v>
      </c>
      <c r="C27" s="90"/>
      <c r="D27" s="91"/>
      <c r="E27" s="12">
        <f>IF(COUNT(E28:E32)=0,"",(IF(COUNT(E28:E32)&lt;=3,SUM(E28:E32),SUM(LARGE(E28:E32,1),LARGE(E28:E32,2),LARGE(E28:E32,3)))))</f>
        <v>50</v>
      </c>
      <c r="F27" s="11">
        <f>IF(COUNT(F28:F32)=0,"",(IF(COUNT(F28:F32)&lt;=3,SUM(F28:F32),SUM(LARGE(F28:F32,1),LARGE(F28:F32,2),LARGE(F28:F32,3)))))</f>
        <v>60</v>
      </c>
      <c r="G27" s="21">
        <f>SUM(E27:F27)</f>
        <v>110</v>
      </c>
      <c r="H27" s="12">
        <f>IF(COUNT(H28:H32)=0,"",(IF(COUNT(H28:H32)&lt;=3,SUM(H28:H32),SUM(LARGE(H28:H32,1),LARGE(H28:H32,2),LARGE(H28:H32,3)))))</f>
        <v>61</v>
      </c>
      <c r="I27" s="11">
        <f>IF(COUNT(I28:I32)=0,"",(IF(COUNT(I28:I32)&lt;=3,SUM(I28:I32),SUM(LARGE(I28:I32,1),LARGE(I28:I32,2),LARGE(I28:I32,3)))))</f>
        <v>57</v>
      </c>
      <c r="J27" s="21">
        <f>SUM(H27:I27)</f>
        <v>118</v>
      </c>
      <c r="K27" s="10" t="str">
        <f>IF(COUNT(K28:K32)=0,"",(IF(COUNT(K28:K32)&lt;=3,SUM(K28:K32),SUM(LARGE(K28:K32,1),LARGE(K28:K32,2),LARGE(K28:K32,3)))))</f>
        <v/>
      </c>
      <c r="L27" s="11" t="str">
        <f>IF(COUNT(L28:L32)=0,"",(IF(COUNT(L28:L32)&lt;=3,SUM(L28:L32),SUM(LARGE(L28:L32,1),LARGE(L28:L32,2),LARGE(L28:L32,3)))))</f>
        <v/>
      </c>
      <c r="M27" s="21">
        <f>SUM(K27:L27)</f>
        <v>0</v>
      </c>
      <c r="N27" s="12" t="str">
        <f>IF(COUNT(N28:N32)=0,"",(IF(COUNT(N28:N32)&lt;=3,SUM(N28:N32),SUM(LARGE(N28:N32,1),LARGE(N28:N32,2),LARGE(N28:N32,3)))))</f>
        <v/>
      </c>
      <c r="O27" s="11" t="str">
        <f>IF(COUNT(O28:O32)=0,"",(IF(COUNT(O28:O32)&lt;=3,SUM(O28:O32),SUM(LARGE(O28:O32,1),LARGE(O28:O32,2),LARGE(O28:O32,3)))))</f>
        <v/>
      </c>
      <c r="P27" s="21">
        <f>SUM(N27:O27)</f>
        <v>0</v>
      </c>
      <c r="Q27" s="10" t="str">
        <f>IF(COUNT(Q28:Q32)=0,"",(IF(COUNT(Q28:Q32)&lt;=3,SUM(Q28:Q32),SUM(LARGE(Q28:Q32,1),LARGE(Q28:Q32,2),LARGE(Q28:Q32,3)))))</f>
        <v/>
      </c>
      <c r="R27" s="11" t="str">
        <f>IF(COUNT(R28:R32)=0,"",(IF(COUNT(R28:R32)&lt;=3,SUM(R28:R32),SUM(LARGE(R28:R32,1),LARGE(R28:R32,2),LARGE(R28:R32,3)))))</f>
        <v/>
      </c>
      <c r="S27" s="21">
        <f>SUM(Q27:R27)</f>
        <v>0</v>
      </c>
      <c r="T27" s="12" t="str">
        <f>IF(COUNT(T28:T32)=0,"",(IF(COUNT(T28:T32)&lt;=3,SUM(T28:T32),SUM(LARGE(T28:T32,1),LARGE(T28:T32,2),LARGE(T28:T32,3)))))</f>
        <v/>
      </c>
      <c r="U27" s="11" t="str">
        <f>IF(COUNT(U28:U32)=0,"",(IF(COUNT(U28:U32)&lt;=3,SUM(U28:U32),SUM(LARGE(U28:U32,1),LARGE(U28:U32,2),LARGE(U28:U32,3)))))</f>
        <v/>
      </c>
      <c r="V27" s="21">
        <f>SUM(T27:U27)</f>
        <v>0</v>
      </c>
      <c r="W27" s="12" t="str">
        <f>IF(COUNT(W28:W32)=0,"",(IF(COUNT(W28:W32)&lt;=3,SUM(W28:W32),SUM(LARGE(W28:W32,1),LARGE(W28:W32,2),LARGE(W28:W32,3)))))</f>
        <v/>
      </c>
      <c r="X27" s="11" t="str">
        <f>IF(COUNT(X28:X32)=0,"",(IF(COUNT(X28:X32)&lt;=3,SUM(X28:X32),SUM(LARGE(X28:X32,1),LARGE(X28:X32,2),LARGE(X28:X32,3)))))</f>
        <v/>
      </c>
      <c r="Y27" s="21">
        <f>SUM(W27:X27)</f>
        <v>0</v>
      </c>
      <c r="Z27" s="12" t="str">
        <f>IF(COUNT(Z28:Z32)=0,"",(IF(COUNT(Z28:Z32)&lt;=3,SUM(Z28:Z32),SUM(LARGE(Z28:Z32,1),LARGE(Z28:Z32,2),LARGE(Z28:Z32,3)))))</f>
        <v/>
      </c>
      <c r="AA27" s="11" t="str">
        <f>IF(COUNT(AA28:AA32)=0,"",(IF(COUNT(AA28:AA32)&lt;=3,SUM(AA28:AA32),SUM(LARGE(AA28:AA32,1),LARGE(AA28:AA32,2),LARGE(AA28:AA32,3)))))</f>
        <v/>
      </c>
      <c r="AB27" s="21">
        <f>SUM(Z27:AA27)</f>
        <v>0</v>
      </c>
      <c r="AC27" s="12" t="str">
        <f>IF(COUNT(AC28:AC32)=0,"",(IF(COUNT(AC28:AC32)&lt;=3,SUM(AC28:AC32),SUM(LARGE(AC28:AC32,1),LARGE(AC28:AC32,2),LARGE(AC28:AC32,3)))))</f>
        <v/>
      </c>
      <c r="AD27" s="11" t="str">
        <f>IF(COUNT(AD28:AD32)=0,"",(IF(COUNT(AD28:AD32)&lt;=3,SUM(AD28:AD32),SUM(LARGE(AD28:AD32,1),LARGE(AD28:AD32,2),LARGE(AD28:AD32,3)))))</f>
        <v/>
      </c>
      <c r="AE27" s="21">
        <f>SUM(AC27:AD27)</f>
        <v>0</v>
      </c>
      <c r="AF27" s="12" t="str">
        <f>IF(COUNT(AF28:AF32)=0,"",(IF(COUNT(AF28:AF32)&lt;=3,SUM(AF28:AF32),SUM(LARGE(AF28:AF32,1),LARGE(AF28:AF32,2),LARGE(AF28:AF32,3)))))</f>
        <v/>
      </c>
      <c r="AG27" s="11" t="str">
        <f>IF(COUNT(AG28:AG32)=0,"",(IF(COUNT(AG28:AG32)&lt;=3,SUM(AG28:AG32),SUM(LARGE(AG28:AG32,1),LARGE(AG28:AG32,2),LARGE(AG28:AG32,3)))))</f>
        <v/>
      </c>
      <c r="AH27" s="21">
        <f>SUM(AF27:AG27)</f>
        <v>0</v>
      </c>
      <c r="AI27" s="37">
        <f>SUM(G27,J27,M27,P27,S27,V27,Y27,AB27,AE27,AH27)</f>
        <v>228</v>
      </c>
      <c r="AK27" s="7"/>
    </row>
    <row r="28" spans="2:37" ht="8.25" customHeight="1" x14ac:dyDescent="0.2">
      <c r="B28" s="56">
        <v>603</v>
      </c>
      <c r="C28" s="57" t="s">
        <v>75</v>
      </c>
      <c r="D28" s="58" t="s">
        <v>18</v>
      </c>
      <c r="E28" s="5">
        <v>0</v>
      </c>
      <c r="F28" s="3">
        <v>0</v>
      </c>
      <c r="G28" s="81">
        <f>IF(G27=0,"",RANK(G27,(G3,G9,G15,G21,G10,G27,G33,G39,G45,G51,G57,G63,G70,G76,G82,G88,G94,G100,G106),0))</f>
        <v>5</v>
      </c>
      <c r="H28" s="4">
        <v>11</v>
      </c>
      <c r="I28" s="9">
        <v>12</v>
      </c>
      <c r="J28" s="81">
        <f>IF(J27=0,"",RANK(J27,(J3,J9,J15,J21,J10,J27,J33,J39,J45,J51,J57,J63,J70,J76,J82,J88,J94,J100,J106),0))</f>
        <v>7</v>
      </c>
      <c r="K28" s="13"/>
      <c r="L28" s="9"/>
      <c r="M28" s="81" t="str">
        <f>IF(M27=0,"",RANK(M27,(M3,M9,M15,M21,M10,M27,M33,M39,M45,M51,M57,M63,M70,M76,M82,M88,M94,M100,M106),0))</f>
        <v/>
      </c>
      <c r="N28" s="4"/>
      <c r="O28" s="9"/>
      <c r="P28" s="81" t="str">
        <f>IF(P27=0,"",RANK(P27,(P3,P9,P15,P21,P10,P27,P33,P39,P45,P51,P57,P63,P70,P76,P82,P88,P94,P100,P106),0))</f>
        <v/>
      </c>
      <c r="Q28" s="13"/>
      <c r="R28" s="9"/>
      <c r="S28" s="81" t="str">
        <f>IF(S27=0,"",RANK(S27,(S3,S9,S15,S21,#REF!,#REF!,S27,S33,#REF!,S39,S45,S51,S57,S63,#REF!,#REF!,S70,S76),0))</f>
        <v/>
      </c>
      <c r="T28" s="4"/>
      <c r="U28" s="9"/>
      <c r="V28" s="81" t="str">
        <f>IF(V27=0,"",RANK(V27,(V3,V9,V15,V21,V10,V27,V33,V39,V45,V51,V57,V63,V70,V76,V82,V88,V94,V100,V106),0))</f>
        <v/>
      </c>
      <c r="W28" s="4"/>
      <c r="X28" s="9"/>
      <c r="Y28" s="81" t="str">
        <f>IF(Y27=0,"",RANK(Y27,(Y3,Y9,Y15,Y21,Y10,Y27,Y33,Y39,Y45,Y51,Y57,Y63,Y70,Y76,Y82,Y88,Y94,Y100,Y106),0))</f>
        <v/>
      </c>
      <c r="Z28" s="4"/>
      <c r="AA28" s="9"/>
      <c r="AB28" s="81" t="str">
        <f>IF(AB27=0,"",RANK(AB27,(AB3,AB9,AB15,AB21,AB10,AB27,AB33,AB39,AB45,AB51,AB57,AB63,AB70,AB76,AB82,AB88,AB94,AB100,AB106),0))</f>
        <v/>
      </c>
      <c r="AC28" s="5"/>
      <c r="AD28" s="3"/>
      <c r="AE28" s="81" t="str">
        <f>IF(AE27=0,"",RANK(AE27,(AE3,AE9,AE15,AE21,AE10,AE27,AE33,AE39,AE45,AE51,AE57,AE63,AE70,AE76,AE82,AE88,AE94,AE100,AE106),0))</f>
        <v/>
      </c>
      <c r="AF28" s="5"/>
      <c r="AG28" s="3"/>
      <c r="AH28" s="81" t="str">
        <f>IF(AH27=0,"",RANK(AH27,(AH3,AH9,AH15,AH21,AH10,AH27,AH33,AH39,AH45,AH51,AH57,AH63,AH70,AH76,AH82,AH88,AH94,AH100,AH106),0))</f>
        <v/>
      </c>
      <c r="AI28" s="86">
        <f>IF(AI27=0,"",RANK(AI27,(AI3,AI9,AI15,AI21,AI27,AI33,AI39,AI45,AI51,AI57,AI63,AI70,AI76,AI82,AI88,AI94,AI100,AI106),0))</f>
        <v>6</v>
      </c>
      <c r="AK28" s="7"/>
    </row>
    <row r="29" spans="2:37" ht="8.25" customHeight="1" x14ac:dyDescent="0.2">
      <c r="B29" s="59">
        <v>703</v>
      </c>
      <c r="C29" s="60" t="s">
        <v>76</v>
      </c>
      <c r="D29" s="61" t="s">
        <v>14</v>
      </c>
      <c r="E29" s="5">
        <v>20</v>
      </c>
      <c r="F29" s="3">
        <v>22</v>
      </c>
      <c r="G29" s="82"/>
      <c r="H29" s="5">
        <v>0</v>
      </c>
      <c r="I29" s="3">
        <v>0</v>
      </c>
      <c r="J29" s="82"/>
      <c r="K29" s="14"/>
      <c r="L29" s="3"/>
      <c r="M29" s="82"/>
      <c r="N29" s="5"/>
      <c r="O29" s="3"/>
      <c r="P29" s="82"/>
      <c r="Q29" s="14"/>
      <c r="R29" s="3"/>
      <c r="S29" s="82"/>
      <c r="T29" s="5"/>
      <c r="U29" s="3"/>
      <c r="V29" s="82"/>
      <c r="W29" s="5"/>
      <c r="X29" s="3"/>
      <c r="Y29" s="82"/>
      <c r="Z29" s="5"/>
      <c r="AA29" s="3"/>
      <c r="AB29" s="82"/>
      <c r="AC29" s="5"/>
      <c r="AD29" s="3"/>
      <c r="AE29" s="82"/>
      <c r="AF29" s="5"/>
      <c r="AG29" s="3"/>
      <c r="AH29" s="82"/>
      <c r="AI29" s="87"/>
      <c r="AK29" s="7"/>
    </row>
    <row r="30" spans="2:37" ht="8.25" customHeight="1" x14ac:dyDescent="0.2">
      <c r="B30" s="59">
        <v>700</v>
      </c>
      <c r="C30" s="60" t="s">
        <v>77</v>
      </c>
      <c r="D30" s="61" t="s">
        <v>14</v>
      </c>
      <c r="E30" s="5">
        <v>22</v>
      </c>
      <c r="F30" s="3">
        <v>25</v>
      </c>
      <c r="G30" s="82"/>
      <c r="H30" s="5">
        <v>25</v>
      </c>
      <c r="I30" s="3">
        <v>25</v>
      </c>
      <c r="J30" s="82"/>
      <c r="K30" s="14"/>
      <c r="L30" s="3"/>
      <c r="M30" s="82"/>
      <c r="N30" s="5"/>
      <c r="O30" s="3"/>
      <c r="P30" s="82"/>
      <c r="Q30" s="14"/>
      <c r="R30" s="3"/>
      <c r="S30" s="82"/>
      <c r="T30" s="5"/>
      <c r="U30" s="3"/>
      <c r="V30" s="82"/>
      <c r="W30" s="5"/>
      <c r="X30" s="3"/>
      <c r="Y30" s="82"/>
      <c r="Z30" s="5"/>
      <c r="AA30" s="3"/>
      <c r="AB30" s="82"/>
      <c r="AC30" s="5"/>
      <c r="AD30" s="3"/>
      <c r="AE30" s="82"/>
      <c r="AF30" s="5"/>
      <c r="AG30" s="3"/>
      <c r="AH30" s="82"/>
      <c r="AI30" s="87"/>
      <c r="AK30" s="7"/>
    </row>
    <row r="31" spans="2:37" ht="8.25" customHeight="1" x14ac:dyDescent="0.2">
      <c r="B31" s="59">
        <v>803</v>
      </c>
      <c r="C31" s="60" t="s">
        <v>78</v>
      </c>
      <c r="D31" s="61" t="s">
        <v>15</v>
      </c>
      <c r="E31" s="5">
        <v>3</v>
      </c>
      <c r="F31" s="3">
        <v>10</v>
      </c>
      <c r="G31" s="82"/>
      <c r="H31" s="5">
        <v>18</v>
      </c>
      <c r="I31" s="3">
        <v>14</v>
      </c>
      <c r="J31" s="82"/>
      <c r="K31" s="14"/>
      <c r="L31" s="3"/>
      <c r="M31" s="82"/>
      <c r="N31" s="5"/>
      <c r="O31" s="3"/>
      <c r="P31" s="82"/>
      <c r="Q31" s="14"/>
      <c r="R31" s="3"/>
      <c r="S31" s="82"/>
      <c r="T31" s="5"/>
      <c r="U31" s="3"/>
      <c r="V31" s="82"/>
      <c r="W31" s="5"/>
      <c r="X31" s="3"/>
      <c r="Y31" s="82"/>
      <c r="Z31" s="5"/>
      <c r="AA31" s="3"/>
      <c r="AB31" s="82"/>
      <c r="AC31" s="5"/>
      <c r="AD31" s="3"/>
      <c r="AE31" s="82"/>
      <c r="AF31" s="5"/>
      <c r="AG31" s="3"/>
      <c r="AH31" s="82"/>
      <c r="AI31" s="87"/>
      <c r="AK31" s="7"/>
    </row>
    <row r="32" spans="2:37" ht="8.25" customHeight="1" thickBot="1" x14ac:dyDescent="0.25">
      <c r="B32" s="71">
        <v>705</v>
      </c>
      <c r="C32" s="63" t="s">
        <v>79</v>
      </c>
      <c r="D32" s="72" t="s">
        <v>14</v>
      </c>
      <c r="E32" s="30">
        <v>8</v>
      </c>
      <c r="F32" s="16">
        <v>13</v>
      </c>
      <c r="G32" s="83"/>
      <c r="H32" s="19">
        <v>18</v>
      </c>
      <c r="I32" s="17">
        <v>18</v>
      </c>
      <c r="J32" s="83"/>
      <c r="K32" s="18"/>
      <c r="L32" s="17"/>
      <c r="M32" s="83"/>
      <c r="N32" s="19"/>
      <c r="O32" s="17"/>
      <c r="P32" s="83"/>
      <c r="Q32" s="18"/>
      <c r="R32" s="17"/>
      <c r="S32" s="83"/>
      <c r="T32" s="19"/>
      <c r="U32" s="17"/>
      <c r="V32" s="83"/>
      <c r="W32" s="19"/>
      <c r="X32" s="17"/>
      <c r="Y32" s="83"/>
      <c r="Z32" s="19"/>
      <c r="AA32" s="17"/>
      <c r="AB32" s="83"/>
      <c r="AC32" s="30"/>
      <c r="AD32" s="16"/>
      <c r="AE32" s="83"/>
      <c r="AF32" s="30"/>
      <c r="AG32" s="16"/>
      <c r="AH32" s="83"/>
      <c r="AI32" s="88"/>
      <c r="AK32" s="7"/>
    </row>
    <row r="33" spans="2:37" ht="8.25" customHeight="1" thickBot="1" x14ac:dyDescent="0.25">
      <c r="B33" s="89" t="s">
        <v>83</v>
      </c>
      <c r="C33" s="90"/>
      <c r="D33" s="91"/>
      <c r="E33" s="12">
        <f>IF(COUNT(E34:E38)=0,"",(IF(COUNT(E34:E38)&lt;=3,SUM(E34:E38),SUM(LARGE(E34:E38,1),LARGE(E34:E38,2),LARGE(E34:E38,3)))))</f>
        <v>41</v>
      </c>
      <c r="F33" s="11">
        <f>IF(COUNT(F34:F38)=0,"",(IF(COUNT(F34:F38)&lt;=3,SUM(F34:F38),SUM(LARGE(F34:F38,1),LARGE(F34:F38,2),LARGE(F34:F38,3)))))</f>
        <v>36</v>
      </c>
      <c r="G33" s="21">
        <f>SUM(E33:F33)</f>
        <v>77</v>
      </c>
      <c r="H33" s="12">
        <f>IF(COUNT(H34:H38)=0,"",(IF(COUNT(H34:H38)&lt;=3,SUM(H34:H38),SUM(LARGE(H34:H38,1),LARGE(H34:H38,2),LARGE(H34:H38,3)))))</f>
        <v>53</v>
      </c>
      <c r="I33" s="11">
        <f>IF(COUNT(I34:I38)=0,"",(IF(COUNT(I34:I38)&lt;=3,SUM(I34:I38),SUM(LARGE(I34:I38,1),LARGE(I34:I38,2),LARGE(I34:I38,3)))))</f>
        <v>45</v>
      </c>
      <c r="J33" s="21">
        <f>SUM(H33:I33)</f>
        <v>98</v>
      </c>
      <c r="K33" s="10" t="str">
        <f>IF(COUNT(K34:K38)=0,"",(IF(COUNT(K34:K38)&lt;=3,SUM(K34:K38),SUM(LARGE(K34:K38,1),LARGE(K34:K38,2),LARGE(K34:K38,3)))))</f>
        <v/>
      </c>
      <c r="L33" s="11" t="str">
        <f>IF(COUNT(L34:L38)=0,"",(IF(COUNT(L34:L38)&lt;=3,SUM(L34:L38),SUM(LARGE(L34:L38,1),LARGE(L34:L38,2),LARGE(L34:L38,3)))))</f>
        <v/>
      </c>
      <c r="M33" s="21">
        <f>SUM(K33:L33)</f>
        <v>0</v>
      </c>
      <c r="N33" s="12" t="str">
        <f>IF(COUNT(N34:N38)=0,"",(IF(COUNT(N34:N38)&lt;=3,SUM(N34:N38),SUM(LARGE(N34:N38,1),LARGE(N34:N38,2),LARGE(N34:N38,3)))))</f>
        <v/>
      </c>
      <c r="O33" s="11" t="str">
        <f>IF(COUNT(O34:O38)=0,"",(IF(COUNT(O34:O38)&lt;=3,SUM(O34:O38),SUM(LARGE(O34:O38,1),LARGE(O34:O38,2),LARGE(O34:O38,3)))))</f>
        <v/>
      </c>
      <c r="P33" s="21">
        <f>SUM(N33:O33)</f>
        <v>0</v>
      </c>
      <c r="Q33" s="10" t="str">
        <f>IF(COUNT(Q34:Q38)=0,"",(IF(COUNT(Q34:Q38)&lt;=3,SUM(Q34:Q38),SUM(LARGE(Q34:Q38,1),LARGE(Q34:Q38,2),LARGE(Q34:Q38,3)))))</f>
        <v/>
      </c>
      <c r="R33" s="11" t="str">
        <f>IF(COUNT(R34:R38)=0,"",(IF(COUNT(R34:R38)&lt;=3,SUM(R34:R38),SUM(LARGE(R34:R38,1),LARGE(R34:R38,2),LARGE(R34:R38,3)))))</f>
        <v/>
      </c>
      <c r="S33" s="21">
        <f>SUM(Q33:R33)</f>
        <v>0</v>
      </c>
      <c r="T33" s="12" t="str">
        <f>IF(COUNT(T34:T38)=0,"",(IF(COUNT(T34:T38)&lt;=3,SUM(T34:T38),SUM(LARGE(T34:T38,1),LARGE(T34:T38,2),LARGE(T34:T38,3)))))</f>
        <v/>
      </c>
      <c r="U33" s="11" t="str">
        <f>IF(COUNT(U34:U38)=0,"",(IF(COUNT(U34:U38)&lt;=3,SUM(U34:U38),SUM(LARGE(U34:U38,1),LARGE(U34:U38,2),LARGE(U34:U38,3)))))</f>
        <v/>
      </c>
      <c r="V33" s="21">
        <f>SUM(T33:U33)</f>
        <v>0</v>
      </c>
      <c r="W33" s="12" t="str">
        <f>IF(COUNT(W34:W38)=0,"",(IF(COUNT(W34:W38)&lt;=3,SUM(W34:W38),SUM(LARGE(W34:W38,1),LARGE(W34:W38,2),LARGE(W34:W38,3)))))</f>
        <v/>
      </c>
      <c r="X33" s="11" t="str">
        <f>IF(COUNT(X34:X38)=0,"",(IF(COUNT(X34:X38)&lt;=3,SUM(X34:X38),SUM(LARGE(X34:X38,1),LARGE(X34:X38,2),LARGE(X34:X38,3)))))</f>
        <v/>
      </c>
      <c r="Y33" s="21">
        <f>SUM(W33:X33)</f>
        <v>0</v>
      </c>
      <c r="Z33" s="12" t="str">
        <f>IF(COUNT(Z34:Z38)=0,"",(IF(COUNT(Z34:Z38)&lt;=3,SUM(Z34:Z38),SUM(LARGE(Z34:Z38,1),LARGE(Z34:Z38,2),LARGE(Z34:Z38,3)))))</f>
        <v/>
      </c>
      <c r="AA33" s="11" t="str">
        <f>IF(COUNT(AA34:AA38)=0,"",(IF(COUNT(AA34:AA38)&lt;=3,SUM(AA34:AA38),SUM(LARGE(AA34:AA38,1),LARGE(AA34:AA38,2),LARGE(AA34:AA38,3)))))</f>
        <v/>
      </c>
      <c r="AB33" s="21">
        <f>SUM(Z33:AA33)</f>
        <v>0</v>
      </c>
      <c r="AC33" s="12" t="str">
        <f>IF(COUNT(AC34:AC38)=0,"",(IF(COUNT(AC34:AC38)&lt;=3,SUM(AC34:AC38),SUM(LARGE(AC34:AC38,1),LARGE(AC34:AC38,2),LARGE(AC34:AC38,3)))))</f>
        <v/>
      </c>
      <c r="AD33" s="11" t="str">
        <f>IF(COUNT(AD34:AD38)=0,"",(IF(COUNT(AD34:AD38)&lt;=3,SUM(AD34:AD38),SUM(LARGE(AD34:AD38,1),LARGE(AD34:AD38,2),LARGE(AD34:AD38,3)))))</f>
        <v/>
      </c>
      <c r="AE33" s="21">
        <f>SUM(AC33:AD33)</f>
        <v>0</v>
      </c>
      <c r="AF33" s="12" t="str">
        <f>IF(COUNT(AF34:AF38)=0,"",(IF(COUNT(AF34:AF38)&lt;=3,SUM(AF34:AF38),SUM(LARGE(AF34:AF38,1),LARGE(AF34:AF38,2),LARGE(AF34:AF38,3)))))</f>
        <v/>
      </c>
      <c r="AG33" s="11" t="str">
        <f>IF(COUNT(AG34:AG38)=0,"",(IF(COUNT(AG34:AG38)&lt;=3,SUM(AG34:AG38),SUM(LARGE(AG34:AG38,1),LARGE(AG34:AG38,2),LARGE(AG34:AG38,3)))))</f>
        <v/>
      </c>
      <c r="AH33" s="21">
        <f>SUM(AF33:AG33)</f>
        <v>0</v>
      </c>
      <c r="AI33" s="37">
        <f>SUM(G33,J33,M33,P33,S33,V33,Y33,AB33,AE33,AH33)</f>
        <v>175</v>
      </c>
      <c r="AK33" s="7"/>
    </row>
    <row r="34" spans="2:37" ht="8.25" customHeight="1" x14ac:dyDescent="0.2">
      <c r="B34" s="56">
        <v>424</v>
      </c>
      <c r="C34" s="57" t="s">
        <v>45</v>
      </c>
      <c r="D34" s="68" t="s">
        <v>9</v>
      </c>
      <c r="E34" s="5">
        <v>8</v>
      </c>
      <c r="F34" s="3">
        <v>8</v>
      </c>
      <c r="G34" s="81">
        <f>IF(G33=0,"",RANK(G33,(G3,G9,G15,G21,G10,G27,G33,G39,G45,G51,G57,G63,G70,G76,G82,G88,G94,G100,G106),0))</f>
        <v>13</v>
      </c>
      <c r="H34" s="4">
        <v>18</v>
      </c>
      <c r="I34" s="9">
        <v>14</v>
      </c>
      <c r="J34" s="81">
        <f>IF(J33=0,"",RANK(J33,(J3,J9,J15,J21,J10,J27,J33,J39,J45,J51,J57,J63,J70,J76,J82,J88,J94,J100,J106),0))</f>
        <v>10</v>
      </c>
      <c r="K34" s="13"/>
      <c r="L34" s="9"/>
      <c r="M34" s="81" t="str">
        <f>IF(M33=0,"",RANK(M33,(M3,M9,M15,M21,M10,M27,M33,M39,M45,M51,M57,M63,M70,M76,M82,M88,M94,M100,M106),0))</f>
        <v/>
      </c>
      <c r="N34" s="4"/>
      <c r="O34" s="9"/>
      <c r="P34" s="81" t="str">
        <f>IF(P33=0,"",RANK(P33,(P3,P9,P15,P21,P10,P27,P33,P39,P45,P51,P57,P63,P70,P76,P82,P88,P94,P100,P106),0))</f>
        <v/>
      </c>
      <c r="Q34" s="13"/>
      <c r="R34" s="9"/>
      <c r="S34" s="81" t="str">
        <f>IF(S33=0,"",RANK(S33,(S3,S9,S15,S21,#REF!,#REF!,S27,S33,#REF!,S39,S45,S51,S57,S63,#REF!,#REF!,S70,S76),0))</f>
        <v/>
      </c>
      <c r="T34" s="4"/>
      <c r="U34" s="9"/>
      <c r="V34" s="81" t="str">
        <f>IF(V33=0,"",RANK(V33,(V3,V9,V15,V21,V10,V27,V33,V39,V45,V51,V57,V63,V70,V76,V82,V88,V94,V100,V106),0))</f>
        <v/>
      </c>
      <c r="W34" s="4"/>
      <c r="X34" s="9"/>
      <c r="Y34" s="81" t="str">
        <f>IF(Y33=0,"",RANK(Y33,(Y3,Y9,Y15,Y21,Y10,Y27,Y33,Y39,Y45,Y51,Y57,Y63,Y70,Y76,Y82,Y88,Y94,Y100,Y106),0))</f>
        <v/>
      </c>
      <c r="Z34" s="4"/>
      <c r="AA34" s="9"/>
      <c r="AB34" s="81" t="str">
        <f>IF(AB33=0,"",RANK(AB33,(AB3,AB9,AB15,AB21,AB10,AB27,AB33,AB39,AB45,AB51,AB57,AB63,AB70,AB76,AB82,AB88,AB94,AB100,AB106),0))</f>
        <v/>
      </c>
      <c r="AC34" s="5"/>
      <c r="AD34" s="3"/>
      <c r="AE34" s="81" t="str">
        <f>IF(AE33=0,"",RANK(AE33,(AE3,AE9,AE15,AE21,AE10,AE27,AE33,AE39,AE45,AE51,AE57,AE63,AE70,AE76,AE82,AE88,AE94,AE100,AE106),0))</f>
        <v/>
      </c>
      <c r="AF34" s="5"/>
      <c r="AG34" s="3"/>
      <c r="AH34" s="81" t="str">
        <f>IF(AH33=0,"",RANK(AH33,(AH3,AH9,AH15,AH21,AH10,AH27,AH33,AH39,AH45,AH51,AH57,AH63,AH70,AH76,AH82,AH88,AH94,AH100,AH106),0))</f>
        <v/>
      </c>
      <c r="AI34" s="86">
        <f>IF(AI33=0,"",RANK(AI33,(AI3,AI9,AI15,AI21,AI27,AI33,AI39,AI45,AI51,AI57,AI63,AI70,AI76,AI82,AI88,AI94,AI100,AI106),0))</f>
        <v>13</v>
      </c>
      <c r="AK34" s="8"/>
    </row>
    <row r="35" spans="2:37" ht="8.25" customHeight="1" x14ac:dyDescent="0.2">
      <c r="B35" s="59">
        <v>606</v>
      </c>
      <c r="C35" s="60" t="s">
        <v>46</v>
      </c>
      <c r="D35" s="69" t="s">
        <v>18</v>
      </c>
      <c r="E35" s="5">
        <v>13</v>
      </c>
      <c r="F35" s="3">
        <v>14</v>
      </c>
      <c r="G35" s="82"/>
      <c r="H35" s="5">
        <v>20</v>
      </c>
      <c r="I35" s="3">
        <v>7</v>
      </c>
      <c r="J35" s="82"/>
      <c r="K35" s="14"/>
      <c r="L35" s="3"/>
      <c r="M35" s="82"/>
      <c r="N35" s="5"/>
      <c r="O35" s="3"/>
      <c r="P35" s="82"/>
      <c r="Q35" s="14"/>
      <c r="R35" s="3"/>
      <c r="S35" s="82"/>
      <c r="T35" s="5"/>
      <c r="U35" s="3"/>
      <c r="V35" s="82"/>
      <c r="W35" s="5"/>
      <c r="X35" s="3"/>
      <c r="Y35" s="82"/>
      <c r="Z35" s="5"/>
      <c r="AA35" s="3"/>
      <c r="AB35" s="82"/>
      <c r="AC35" s="5"/>
      <c r="AD35" s="3"/>
      <c r="AE35" s="82"/>
      <c r="AF35" s="5"/>
      <c r="AG35" s="3"/>
      <c r="AH35" s="82"/>
      <c r="AI35" s="87"/>
      <c r="AK35" s="7"/>
    </row>
    <row r="36" spans="2:37" ht="8.25" customHeight="1" x14ac:dyDescent="0.2">
      <c r="B36" s="59">
        <v>131</v>
      </c>
      <c r="C36" s="60" t="s">
        <v>44</v>
      </c>
      <c r="D36" s="69" t="s">
        <v>35</v>
      </c>
      <c r="E36" s="5">
        <v>14</v>
      </c>
      <c r="F36" s="3">
        <v>14</v>
      </c>
      <c r="G36" s="82"/>
      <c r="H36" s="5">
        <v>15</v>
      </c>
      <c r="I36" s="3">
        <v>16</v>
      </c>
      <c r="J36" s="82"/>
      <c r="K36" s="14"/>
      <c r="L36" s="3"/>
      <c r="M36" s="82"/>
      <c r="N36" s="5"/>
      <c r="O36" s="3"/>
      <c r="P36" s="82"/>
      <c r="Q36" s="14"/>
      <c r="R36" s="3"/>
      <c r="S36" s="82"/>
      <c r="T36" s="5"/>
      <c r="U36" s="3"/>
      <c r="V36" s="82"/>
      <c r="W36" s="5"/>
      <c r="X36" s="3"/>
      <c r="Y36" s="82"/>
      <c r="Z36" s="5"/>
      <c r="AA36" s="3"/>
      <c r="AB36" s="82"/>
      <c r="AC36" s="5"/>
      <c r="AD36" s="3"/>
      <c r="AE36" s="82"/>
      <c r="AF36" s="5"/>
      <c r="AG36" s="3"/>
      <c r="AH36" s="82"/>
      <c r="AI36" s="87"/>
      <c r="AK36" s="7"/>
    </row>
    <row r="37" spans="2:37" ht="8.25" customHeight="1" x14ac:dyDescent="0.2">
      <c r="B37" s="59">
        <v>747</v>
      </c>
      <c r="C37" s="60" t="s">
        <v>81</v>
      </c>
      <c r="D37" s="69" t="s">
        <v>14</v>
      </c>
      <c r="E37" s="19">
        <v>0</v>
      </c>
      <c r="F37" s="17">
        <v>0</v>
      </c>
      <c r="G37" s="82"/>
      <c r="H37" s="5">
        <v>0</v>
      </c>
      <c r="I37" s="3">
        <v>0</v>
      </c>
      <c r="J37" s="82"/>
      <c r="K37" s="14"/>
      <c r="L37" s="3"/>
      <c r="M37" s="82"/>
      <c r="N37" s="5"/>
      <c r="O37" s="3"/>
      <c r="P37" s="82"/>
      <c r="Q37" s="14"/>
      <c r="R37" s="3"/>
      <c r="S37" s="82"/>
      <c r="T37" s="5"/>
      <c r="U37" s="3"/>
      <c r="V37" s="82"/>
      <c r="W37" s="5"/>
      <c r="X37" s="3"/>
      <c r="Y37" s="82"/>
      <c r="Z37" s="5"/>
      <c r="AA37" s="3"/>
      <c r="AB37" s="82"/>
      <c r="AC37" s="19"/>
      <c r="AD37" s="17"/>
      <c r="AE37" s="82"/>
      <c r="AF37" s="19"/>
      <c r="AG37" s="17"/>
      <c r="AH37" s="82"/>
      <c r="AI37" s="87"/>
      <c r="AK37" s="7"/>
    </row>
    <row r="38" spans="2:37" ht="8.25" customHeight="1" thickBot="1" x14ac:dyDescent="0.25">
      <c r="B38" s="62">
        <v>343</v>
      </c>
      <c r="C38" s="63" t="s">
        <v>82</v>
      </c>
      <c r="D38" s="70" t="s">
        <v>53</v>
      </c>
      <c r="E38" s="19">
        <v>14</v>
      </c>
      <c r="F38" s="17">
        <v>0</v>
      </c>
      <c r="G38" s="83"/>
      <c r="H38" s="19">
        <v>14</v>
      </c>
      <c r="I38" s="17">
        <v>15</v>
      </c>
      <c r="J38" s="83"/>
      <c r="K38" s="18"/>
      <c r="L38" s="17"/>
      <c r="M38" s="83"/>
      <c r="N38" s="19"/>
      <c r="O38" s="17"/>
      <c r="P38" s="83"/>
      <c r="Q38" s="18"/>
      <c r="R38" s="17"/>
      <c r="S38" s="83"/>
      <c r="T38" s="19"/>
      <c r="U38" s="17"/>
      <c r="V38" s="83"/>
      <c r="W38" s="19"/>
      <c r="X38" s="17"/>
      <c r="Y38" s="83"/>
      <c r="Z38" s="19"/>
      <c r="AA38" s="17"/>
      <c r="AB38" s="83"/>
      <c r="AC38" s="19"/>
      <c r="AD38" s="17"/>
      <c r="AE38" s="83"/>
      <c r="AF38" s="19"/>
      <c r="AG38" s="17"/>
      <c r="AH38" s="83"/>
      <c r="AI38" s="88"/>
      <c r="AK38" s="7"/>
    </row>
    <row r="39" spans="2:37" ht="8.25" customHeight="1" x14ac:dyDescent="0.2">
      <c r="B39" s="92" t="s">
        <v>16</v>
      </c>
      <c r="C39" s="93"/>
      <c r="D39" s="94"/>
      <c r="E39" s="31">
        <f>IF(COUNT(E40:E44)=0,"",(IF(COUNT(E40:E44)&lt;=3,SUM(E40:E44),SUM(LARGE(E40:E44,1),LARGE(E40:E44,2),LARGE(E40:E44,3)))))</f>
        <v>53</v>
      </c>
      <c r="F39" s="29">
        <f>IF(COUNT(F40:F44)=0,"",(IF(COUNT(F40:F44)&lt;=3,SUM(F40:F44),SUM(LARGE(F40:F44,1),LARGE(F40:F44,2),LARGE(F40:F44,3)))))</f>
        <v>44</v>
      </c>
      <c r="G39" s="32">
        <f>SUM(E39:F39)</f>
        <v>97</v>
      </c>
      <c r="H39" s="31">
        <f>IF(COUNT(H40:H44)=0,"",(IF(COUNT(H40:H44)&lt;=3,SUM(H40:H44),SUM(LARGE(H40:H44,1),LARGE(H40:H44,2),LARGE(H40:H44,3)))))</f>
        <v>72</v>
      </c>
      <c r="I39" s="29">
        <f>IF(COUNT(I40:I44)=0,"",(IF(COUNT(I40:I44)&lt;=3,SUM(I40:I44),SUM(LARGE(I40:I44,1),LARGE(I40:I44,2),LARGE(I40:I44,3)))))</f>
        <v>75</v>
      </c>
      <c r="J39" s="32">
        <f>SUM(H39:I39)</f>
        <v>147</v>
      </c>
      <c r="K39" s="28" t="str">
        <f>IF(COUNT(K52:K56)=0,"",(IF(COUNT(K52:K56)&lt;=3,SUM(K52:K56),SUM(LARGE(K52:K56,1),LARGE(K52:K56,2),LARGE(K52:K56,3)))))</f>
        <v/>
      </c>
      <c r="L39" s="29" t="str">
        <f>IF(COUNT(L40:L44)=0,"",(IF(COUNT(L40:L44)&lt;=3,SUM(L40:L44),SUM(LARGE(L40:L44,1),LARGE(L40:L44,2),LARGE(L40:L44,3)))))</f>
        <v/>
      </c>
      <c r="M39" s="32">
        <f>SUM(K39:L39)</f>
        <v>0</v>
      </c>
      <c r="N39" s="29" t="str">
        <f>IF(COUNT(N40:N44)=0,"",(IF(COUNT(N40:N44)&lt;=3,SUM(N40:N44),SUM(LARGE(N40:N44,1),LARGE(N40:N44,2),LARGE(N40:N44,3)))))</f>
        <v/>
      </c>
      <c r="O39" s="29" t="str">
        <f>IF(COUNT(O40:O44)=0,"",(IF(COUNT(O40:O44)&lt;=3,SUM(O40:O44),SUM(LARGE(O40:O44,1),LARGE(O40:O44,2),LARGE(O40:O44,3)))))</f>
        <v/>
      </c>
      <c r="P39" s="32">
        <f>SUM(N39:O39)</f>
        <v>0</v>
      </c>
      <c r="Q39" s="29" t="str">
        <f>IF(COUNT(Q40:Q44)=0,"",(IF(COUNT(Q40:Q44)&lt;=3,SUM(Q40:Q44),SUM(LARGE(Q40:Q44,1),LARGE(Q40:Q44,2),LARGE(Q40:Q44,3)))))</f>
        <v/>
      </c>
      <c r="R39" s="29" t="str">
        <f>IF(COUNT(R40:R44)=0,"",(IF(COUNT(R40:R44)&lt;=3,SUM(R40:R44),SUM(LARGE(R40:R44,1),LARGE(R40:R44,2),LARGE(R40:R44,3)))))</f>
        <v/>
      </c>
      <c r="S39" s="32">
        <f>SUM(Q39:R39)</f>
        <v>0</v>
      </c>
      <c r="T39" s="29" t="str">
        <f>IF(COUNT(T40:T44)=0,"",(IF(COUNT(T40:T44)&lt;=3,SUM(T40:T44),SUM(LARGE(T40:T44,1),LARGE(T40:T44,2),LARGE(T40:T44,3)))))</f>
        <v/>
      </c>
      <c r="U39" s="29" t="str">
        <f>IF(COUNT(U40:U44)=0,"",(IF(COUNT(U40:U44)&lt;=3,SUM(U40:U44),SUM(LARGE(U40:U44,1),LARGE(U40:U44,2),LARGE(U40:U44,3)))))</f>
        <v/>
      </c>
      <c r="V39" s="32">
        <f>SUM(T39:U39)</f>
        <v>0</v>
      </c>
      <c r="W39" s="29" t="str">
        <f>IF(COUNT(W40:W44)=0,"",(IF(COUNT(W40:W44)&lt;=3,SUM(W40:W44),SUM(LARGE(W40:W44,1),LARGE(W40:W44,2),LARGE(W40:W44,3)))))</f>
        <v/>
      </c>
      <c r="X39" s="29" t="str">
        <f>IF(COUNT(X40:X44)=0,"",(IF(COUNT(X40:X44)&lt;=3,SUM(X40:X44),SUM(LARGE(X40:X44,1),LARGE(X40:X44,2),LARGE(X40:X44,3)))))</f>
        <v/>
      </c>
      <c r="Y39" s="32">
        <f>SUM(W39:X39)</f>
        <v>0</v>
      </c>
      <c r="Z39" s="29" t="str">
        <f>IF(COUNT(Z40:Z44)=0,"",(IF(COUNT(Z40:Z44)&lt;=3,SUM(Z40:Z44),SUM(LARGE(Z40:Z44,1),LARGE(Z40:Z44,2),LARGE(Z40:Z44,3)))))</f>
        <v/>
      </c>
      <c r="AA39" s="29" t="str">
        <f>IF(COUNT(AA40:AA44)=0,"",(IF(COUNT(AA40:AA44)&lt;=3,SUM(AA40:AA44),SUM(LARGE(AA40:AA44,1),LARGE(AA40:AA44,2),LARGE(AA40:AA44,3)))))</f>
        <v/>
      </c>
      <c r="AB39" s="32">
        <f>SUM(Z39:AA39)</f>
        <v>0</v>
      </c>
      <c r="AC39" s="29" t="str">
        <f>IF(COUNT(AC40:AC44)=0,"",(IF(COUNT(AC40:AC44)&lt;=3,SUM(AC40:AC44),SUM(LARGE(AC40:AC44,1),LARGE(AC40:AC44,2),LARGE(AC40:AC44,3)))))</f>
        <v/>
      </c>
      <c r="AD39" s="29" t="str">
        <f>IF(COUNT(AD40:AD44)=0,"",(IF(COUNT(AD40:AD44)&lt;=3,SUM(AD40:AD44),SUM(LARGE(AD40:AD44,1),LARGE(AD40:AD44,2),LARGE(AD40:AD44,3)))))</f>
        <v/>
      </c>
      <c r="AE39" s="32">
        <f>SUM(AC39:AD39)</f>
        <v>0</v>
      </c>
      <c r="AF39" s="29" t="str">
        <f>IF(COUNT(AF40:AF44)=0,"",(IF(COUNT(AF40:AF44)&lt;=3,SUM(AF40:AF44),SUM(LARGE(AF40:AF44,1),LARGE(AF40:AF44,2),LARGE(AF40:AF44,3)))))</f>
        <v/>
      </c>
      <c r="AG39" s="29" t="str">
        <f>IF(COUNT(AG40:AG44)=0,"",(IF(COUNT(AG40:AG44)&lt;=3,SUM(AG40:AG44),SUM(LARGE(AG40:AG44,1),LARGE(AG40:AG44,2),LARGE(AG40:AG44,3)))))</f>
        <v/>
      </c>
      <c r="AH39" s="32">
        <f>SUM(AF39:AG39)</f>
        <v>0</v>
      </c>
      <c r="AI39" s="37">
        <f>SUM(G39,J39,M39,P39,S39,V39,Y39,AB39,AE39,AH39)</f>
        <v>244</v>
      </c>
    </row>
    <row r="40" spans="2:37" ht="8.25" customHeight="1" x14ac:dyDescent="0.2">
      <c r="B40" s="59">
        <v>525</v>
      </c>
      <c r="C40" s="60" t="s">
        <v>84</v>
      </c>
      <c r="D40" s="61" t="s">
        <v>5</v>
      </c>
      <c r="E40" s="27">
        <v>13</v>
      </c>
      <c r="F40" s="27">
        <v>14</v>
      </c>
      <c r="G40" s="81">
        <f>IF(G39=0,"",RANK(G39,(G3,G9,G15,G21,G10,G27,G33,G39,G45,G51,G57,G63,G70,G76,G82,G88,G94,G100,G106),0))</f>
        <v>9</v>
      </c>
      <c r="H40" s="26">
        <v>22</v>
      </c>
      <c r="I40" s="27">
        <v>25</v>
      </c>
      <c r="J40" s="81">
        <f>IF(J39=0,"",RANK(J39,(J3,J9,J15,J21,J10,J27,J33,J39,J45,J51,J57,J63,J70,J76,J82,J88,J94,J100,J106),0))</f>
        <v>1</v>
      </c>
      <c r="K40" s="26"/>
      <c r="L40" s="27"/>
      <c r="M40" s="81" t="str">
        <f>IF(M39=0,"",RANK(M39,(M3,M9,M15,M21,M10,M27,M33,M39,M45,M51,M57,M63,M70,M76,M82,M88,M94,M100,M106),0))</f>
        <v/>
      </c>
      <c r="N40" s="26"/>
      <c r="O40" s="27"/>
      <c r="P40" s="81" t="str">
        <f>IF(P39=0,"",RANK(P39,(P3,P9,P15,P21,P10,P27,P33,P39,P45,P51,P57,P63,P70,P76,P82,P88,P94,P100,P106),0))</f>
        <v/>
      </c>
      <c r="Q40" s="26"/>
      <c r="R40" s="27"/>
      <c r="S40" s="81" t="str">
        <f>IF(S39=0,"",RANK(S39,(S3,S9,S15,S21,#REF!,#REF!,S27,S33,#REF!,S39,S45,S51,S57,S63,#REF!,#REF!,S70,S76),0))</f>
        <v/>
      </c>
      <c r="T40" s="26"/>
      <c r="U40" s="27"/>
      <c r="V40" s="81" t="str">
        <f>IF(V39=0,"",RANK(V39,(V3,V9,V15,V21,V10,V27,V33,V39,V45,V51,V57,V63,V70,V76,V82,V88,V94,V100,V106),0))</f>
        <v/>
      </c>
      <c r="W40" s="26"/>
      <c r="X40" s="27"/>
      <c r="Y40" s="81" t="str">
        <f>IF(Y39=0,"",RANK(Y39,(Y3,Y9,Y15,Y21,Y10,Y27,Y33,Y39,Y45,Y51,Y57,Y63,Y70,Y76,Y82,Y88,Y94,Y100,Y106),0))</f>
        <v/>
      </c>
      <c r="Z40" s="26"/>
      <c r="AA40" s="27"/>
      <c r="AB40" s="81" t="str">
        <f>IF(AB39=0,"",RANK(AB39,(AB3,AB9,AB15,AB21,AB10,AB27,AB33,AB39,AB45,AB51,AB57,AB63,AB70,AB76,AB82,AB88,AB94,AB100,AB106),0))</f>
        <v/>
      </c>
      <c r="AC40" s="26"/>
      <c r="AD40" s="27"/>
      <c r="AE40" s="81" t="str">
        <f>IF(AE39=0,"",RANK(AE39,(AE3,AE9,AE15,AE21,AE10,AE27,AE33,AE39,AE45,AE51,AE57,AE63,AE70,AE76,AE82,AE88,AE94,AE100,AE106),0))</f>
        <v/>
      </c>
      <c r="AF40" s="26"/>
      <c r="AG40" s="27"/>
      <c r="AH40" s="81" t="str">
        <f>IF(AH39=0,"",RANK(AH39,(AH3,AH9,AH15,AH21,AH10,AH27,AH33,AH39,AH45,AH51,AH57,AH63,AH70,AH76,AH82,AH88,AH94,AH100,AH106),0))</f>
        <v/>
      </c>
      <c r="AI40" s="86">
        <f>IF(AI39=0,"",RANK(AI39,(AI3,AI9,AI15,AI21,AI27,AI33,AI39,AI45,AI51,AI57,AI63,AI70,AI76,AI82,AI88,AI94,AI100,AI106),0))</f>
        <v>4</v>
      </c>
    </row>
    <row r="41" spans="2:37" ht="8.25" customHeight="1" x14ac:dyDescent="0.2">
      <c r="B41" s="59">
        <v>486</v>
      </c>
      <c r="C41" s="60" t="s">
        <v>85</v>
      </c>
      <c r="D41" s="61" t="s">
        <v>9</v>
      </c>
      <c r="E41" s="3">
        <v>0</v>
      </c>
      <c r="F41" s="3">
        <v>0</v>
      </c>
      <c r="G41" s="82"/>
      <c r="H41" s="14">
        <v>25</v>
      </c>
      <c r="I41" s="3">
        <v>25</v>
      </c>
      <c r="J41" s="82"/>
      <c r="K41" s="14"/>
      <c r="L41" s="3"/>
      <c r="M41" s="82"/>
      <c r="N41" s="14"/>
      <c r="O41" s="3"/>
      <c r="P41" s="82"/>
      <c r="Q41" s="14"/>
      <c r="R41" s="3"/>
      <c r="S41" s="82"/>
      <c r="T41" s="14"/>
      <c r="U41" s="3"/>
      <c r="V41" s="82"/>
      <c r="W41" s="14"/>
      <c r="X41" s="3"/>
      <c r="Y41" s="82"/>
      <c r="Z41" s="14"/>
      <c r="AA41" s="3"/>
      <c r="AB41" s="82"/>
      <c r="AC41" s="14"/>
      <c r="AD41" s="3"/>
      <c r="AE41" s="82"/>
      <c r="AF41" s="14"/>
      <c r="AG41" s="3"/>
      <c r="AH41" s="82"/>
      <c r="AI41" s="87"/>
    </row>
    <row r="42" spans="2:37" ht="8.25" customHeight="1" x14ac:dyDescent="0.2">
      <c r="B42" s="59">
        <v>858</v>
      </c>
      <c r="C42" s="60" t="s">
        <v>86</v>
      </c>
      <c r="D42" s="61" t="s">
        <v>15</v>
      </c>
      <c r="E42" s="5">
        <v>25</v>
      </c>
      <c r="F42" s="3">
        <v>16</v>
      </c>
      <c r="G42" s="82"/>
      <c r="H42" s="14">
        <v>25</v>
      </c>
      <c r="I42" s="3">
        <v>25</v>
      </c>
      <c r="J42" s="82"/>
      <c r="K42" s="14"/>
      <c r="L42" s="3"/>
      <c r="M42" s="82"/>
      <c r="N42" s="14"/>
      <c r="O42" s="3"/>
      <c r="P42" s="82"/>
      <c r="Q42" s="14"/>
      <c r="R42" s="3"/>
      <c r="S42" s="82"/>
      <c r="T42" s="14"/>
      <c r="U42" s="3"/>
      <c r="V42" s="82"/>
      <c r="W42" s="14"/>
      <c r="X42" s="3"/>
      <c r="Y42" s="82"/>
      <c r="Z42" s="14"/>
      <c r="AA42" s="3"/>
      <c r="AB42" s="82"/>
      <c r="AC42" s="14"/>
      <c r="AD42" s="3"/>
      <c r="AE42" s="82"/>
      <c r="AF42" s="14"/>
      <c r="AG42" s="3"/>
      <c r="AH42" s="82"/>
      <c r="AI42" s="87"/>
    </row>
    <row r="43" spans="2:37" ht="8.25" customHeight="1" x14ac:dyDescent="0.2">
      <c r="B43" s="59">
        <v>757</v>
      </c>
      <c r="C43" s="60" t="s">
        <v>87</v>
      </c>
      <c r="D43" s="61" t="s">
        <v>14</v>
      </c>
      <c r="E43" s="5">
        <v>10</v>
      </c>
      <c r="F43" s="3">
        <v>2</v>
      </c>
      <c r="G43" s="82"/>
      <c r="H43" s="14">
        <v>11</v>
      </c>
      <c r="I43" s="3">
        <v>20</v>
      </c>
      <c r="J43" s="82"/>
      <c r="K43" s="14"/>
      <c r="L43" s="3"/>
      <c r="M43" s="82"/>
      <c r="N43" s="14"/>
      <c r="O43" s="3"/>
      <c r="P43" s="82"/>
      <c r="Q43" s="14"/>
      <c r="R43" s="3"/>
      <c r="S43" s="82"/>
      <c r="T43" s="14"/>
      <c r="U43" s="3"/>
      <c r="V43" s="82"/>
      <c r="W43" s="14"/>
      <c r="X43" s="3"/>
      <c r="Y43" s="82"/>
      <c r="Z43" s="14"/>
      <c r="AA43" s="3"/>
      <c r="AB43" s="82"/>
      <c r="AC43" s="14"/>
      <c r="AD43" s="3"/>
      <c r="AE43" s="82"/>
      <c r="AF43" s="14"/>
      <c r="AG43" s="3"/>
      <c r="AH43" s="82"/>
      <c r="AI43" s="87"/>
    </row>
    <row r="44" spans="2:37" ht="8.25" customHeight="1" x14ac:dyDescent="0.2">
      <c r="B44" s="65">
        <v>96</v>
      </c>
      <c r="C44" s="66" t="s">
        <v>88</v>
      </c>
      <c r="D44" s="67" t="s">
        <v>89</v>
      </c>
      <c r="E44" s="30">
        <v>15</v>
      </c>
      <c r="F44" s="16">
        <v>14</v>
      </c>
      <c r="G44" s="83"/>
      <c r="H44" s="15">
        <v>22</v>
      </c>
      <c r="I44" s="16">
        <v>18</v>
      </c>
      <c r="J44" s="83"/>
      <c r="K44" s="15"/>
      <c r="L44" s="16"/>
      <c r="M44" s="83"/>
      <c r="N44" s="15"/>
      <c r="O44" s="16"/>
      <c r="P44" s="83"/>
      <c r="Q44" s="15"/>
      <c r="R44" s="16"/>
      <c r="S44" s="83"/>
      <c r="T44" s="15"/>
      <c r="U44" s="16"/>
      <c r="V44" s="83"/>
      <c r="W44" s="15"/>
      <c r="X44" s="16"/>
      <c r="Y44" s="83"/>
      <c r="Z44" s="15"/>
      <c r="AA44" s="16"/>
      <c r="AB44" s="83"/>
      <c r="AC44" s="15"/>
      <c r="AD44" s="16"/>
      <c r="AE44" s="83"/>
      <c r="AF44" s="15"/>
      <c r="AG44" s="16"/>
      <c r="AH44" s="83"/>
      <c r="AI44" s="88"/>
    </row>
    <row r="45" spans="2:37" ht="8.25" customHeight="1" thickBot="1" x14ac:dyDescent="0.25">
      <c r="B45" s="89" t="s">
        <v>17</v>
      </c>
      <c r="C45" s="90"/>
      <c r="D45" s="91"/>
      <c r="E45" s="31">
        <f>IF(COUNT(E46:E50)=0,"",(IF(COUNT(E46:E50)&lt;=3,SUM(E46:E50),SUM(LARGE(E46:E50,1),LARGE(E46:E50,2),LARGE(E46:E50,3)))))</f>
        <v>35</v>
      </c>
      <c r="F45" s="29">
        <f>IF(COUNT(F46:F50)=0,"",(IF(COUNT(F46:F50)&lt;=3,SUM(F46:F50),SUM(LARGE(F46:F50,1),LARGE(F46:F50,2),LARGE(F46:F50,3)))))</f>
        <v>52</v>
      </c>
      <c r="G45" s="32">
        <f>SUM(E45:F45)</f>
        <v>87</v>
      </c>
      <c r="H45" s="31">
        <f>IF(COUNT(H46:H50)=0,"",(IF(COUNT(H46:H50)&lt;=3,SUM(H46:H50),SUM(LARGE(H46:H50,1),LARGE(H46:H50,2),LARGE(H46:H50,3)))))</f>
        <v>55</v>
      </c>
      <c r="I45" s="29">
        <f>IF(COUNT(I46:I50)=0,"",(IF(COUNT(I46:I50)&lt;=3,SUM(I46:I50),SUM(LARGE(I46:I50,1),LARGE(I46:I50,2),LARGE(I46:I50,3)))))</f>
        <v>53</v>
      </c>
      <c r="J45" s="32">
        <f>SUM(H45:I45)</f>
        <v>108</v>
      </c>
      <c r="K45" s="28" t="str">
        <f>IF(COUNT(K46:K50)=0,"",(IF(COUNT(K46:K50)&lt;=3,SUM(K46:K50),SUM(LARGE(K46:K50,1),LARGE(K46:K50,2),LARGE(K46:K50,3)))))</f>
        <v/>
      </c>
      <c r="L45" s="29" t="str">
        <f>IF(COUNT(L46:L50)=0,"",(IF(COUNT(L46:L50)&lt;=3,SUM(L46:L50),SUM(LARGE(L46:L50,1),LARGE(L46:L50,2),LARGE(L46:L50,3)))))</f>
        <v/>
      </c>
      <c r="M45" s="32">
        <f>SUM(K45:L45)</f>
        <v>0</v>
      </c>
      <c r="N45" s="31" t="str">
        <f>IF(COUNT(N46:N50)=0,"",(IF(COUNT(N46:N50)&lt;=3,SUM(N46:N50),SUM(LARGE(N46:N50,1),LARGE(N46:N50,2),LARGE(N46:N50,3)))))</f>
        <v/>
      </c>
      <c r="O45" s="31" t="str">
        <f>IF(COUNT(O46:O50)=0,"",(IF(COUNT(O46:O50)&lt;=3,SUM(O46:O50),SUM(LARGE(O46:O50,1),LARGE(O46:O50,2),LARGE(O46:O50,3)))))</f>
        <v/>
      </c>
      <c r="P45" s="32">
        <f>SUM(N45:O45)</f>
        <v>0</v>
      </c>
      <c r="Q45" s="31" t="str">
        <f>IF(COUNT(Q46:Q50)=0,"",(IF(COUNT(Q46:Q50)&lt;=3,SUM(Q46:Q50),SUM(LARGE(Q46:Q50,1),LARGE(Q46:Q50,2),LARGE(Q46:Q50,3)))))</f>
        <v/>
      </c>
      <c r="R45" s="31" t="str">
        <f>IF(COUNT(R46:R50)=0,"",(IF(COUNT(R46:R50)&lt;=3,SUM(R46:R50),SUM(LARGE(R46:R50,1),LARGE(R46:R50,2),LARGE(R46:R50,3)))))</f>
        <v/>
      </c>
      <c r="S45" s="32">
        <f>SUM(Q45:R45)</f>
        <v>0</v>
      </c>
      <c r="T45" s="31" t="str">
        <f>IF(COUNT(T46:T50)=0,"",(IF(COUNT(T46:T50)&lt;=3,SUM(T46:T50),SUM(LARGE(T46:T50,1),LARGE(T46:T50,2),LARGE(T46:T50,3)))))</f>
        <v/>
      </c>
      <c r="U45" s="31" t="str">
        <f>IF(COUNT(U46:U50)=0,"",(IF(COUNT(U46:U50)&lt;=3,SUM(U46:U50),SUM(LARGE(U46:U50,1),LARGE(U46:U50,2),LARGE(U46:U50,3)))))</f>
        <v/>
      </c>
      <c r="V45" s="32">
        <f>SUM(T45:U45)</f>
        <v>0</v>
      </c>
      <c r="W45" s="31" t="str">
        <f>IF(COUNT(W46:W50)=0,"",(IF(COUNT(W46:W50)&lt;=3,SUM(W46:W50),SUM(LARGE(W46:W50,1),LARGE(W46:W50,2),LARGE(W46:W50,3)))))</f>
        <v/>
      </c>
      <c r="X45" s="31" t="str">
        <f>IF(COUNT(X46:X50)=0,"",(IF(COUNT(X46:X50)&lt;=3,SUM(X46:X50),SUM(LARGE(X46:X50,1),LARGE(X46:X50,2),LARGE(X46:X50,3)))))</f>
        <v/>
      </c>
      <c r="Y45" s="32">
        <f>SUM(W45:X45)</f>
        <v>0</v>
      </c>
      <c r="Z45" s="31" t="str">
        <f>IF(COUNT(Z46:Z50)=0,"",(IF(COUNT(Z46:Z50)&lt;=3,SUM(Z46:Z50),SUM(LARGE(Z46:Z50,1),LARGE(Z46:Z50,2),LARGE(Z46:Z50,3)))))</f>
        <v/>
      </c>
      <c r="AA45" s="31" t="str">
        <f>IF(COUNT(AA46:AA50)=0,"",(IF(COUNT(AA46:AA50)&lt;=3,SUM(AA46:AA50),SUM(LARGE(AA46:AA50,1),LARGE(AA46:AA50,2),LARGE(AA46:AA50,3)))))</f>
        <v/>
      </c>
      <c r="AB45" s="32">
        <f>SUM(Z45:AA45)</f>
        <v>0</v>
      </c>
      <c r="AC45" s="29" t="str">
        <f>IF(COUNT(AC46:AC50)=0,"",(IF(COUNT(AC46:AC50)&lt;=3,SUM(AC46:AC50),SUM(LARGE(AC46:AC50,1),LARGE(AC46:AC50,2),LARGE(AC46:AC50,3)))))</f>
        <v/>
      </c>
      <c r="AD45" s="29" t="str">
        <f>IF(COUNT(AD46:AD50)=0,"",(IF(COUNT(AD46:AD50)&lt;=3,SUM(AD46:AD50),SUM(LARGE(AD46:AD50,1),LARGE(AD46:AD50,2),LARGE(AD46:AD50,3)))))</f>
        <v/>
      </c>
      <c r="AE45" s="32">
        <f>SUM(AC45:AD45)</f>
        <v>0</v>
      </c>
      <c r="AF45" s="29" t="str">
        <f>IF(COUNT(AF46:AF50)=0,"",(IF(COUNT(AF46:AF50)&lt;=3,SUM(AF46:AF50),SUM(LARGE(AF46:AF50,1),LARGE(AF46:AF50,2),LARGE(AF46:AF50,3)))))</f>
        <v/>
      </c>
      <c r="AG45" s="29" t="str">
        <f>IF(COUNT(AG46:AG50)=0,"",(IF(COUNT(AG46:AG50)&lt;=3,SUM(AG46:AG50),SUM(LARGE(AG46:AG50,1),LARGE(AG46:AG50,2),LARGE(AG46:AG50,3)))))</f>
        <v/>
      </c>
      <c r="AH45" s="32">
        <f>SUM(AF45:AG45)</f>
        <v>0</v>
      </c>
      <c r="AI45" s="37">
        <f>SUM(G45,J45,M45,P45,S45,V45,Y45,AB45,AE45,AH45)</f>
        <v>195</v>
      </c>
    </row>
    <row r="46" spans="2:37" ht="8.25" customHeight="1" x14ac:dyDescent="0.2">
      <c r="B46" s="56">
        <v>340</v>
      </c>
      <c r="C46" s="57" t="s">
        <v>90</v>
      </c>
      <c r="D46" s="58" t="s">
        <v>53</v>
      </c>
      <c r="E46" s="3">
        <v>20</v>
      </c>
      <c r="F46" s="27">
        <v>22</v>
      </c>
      <c r="G46" s="81">
        <f>IF(G45=0,"",RANK(G45,(G3,G9,G15,G21,G10,G27,G33,G39,G45,G51,G57,G63,G70,G76,G82,G88,G94,G100,G106),0))</f>
        <v>12</v>
      </c>
      <c r="H46" s="26">
        <v>22</v>
      </c>
      <c r="I46" s="27">
        <v>22</v>
      </c>
      <c r="J46" s="81">
        <f>IF(J45=0,"",RANK(J45,(J3,J9,J15,J21,J10,J27,J33,J39,J45,J51,J57,J63,J70,J76,J82,J88,J94,J100,J106),0))</f>
        <v>8</v>
      </c>
      <c r="K46" s="26"/>
      <c r="L46" s="27"/>
      <c r="M46" s="81" t="str">
        <f>IF(M45=0,"",RANK(M45,(M3,M9,M15,M21,M10,M27,M33,M39,M45,M51,M57,M63,M70,M76,M82,M88,M94,M100,M106),0))</f>
        <v/>
      </c>
      <c r="N46" s="26"/>
      <c r="O46" s="27"/>
      <c r="P46" s="81" t="str">
        <f>IF(P45=0,"",RANK(P45,(P3,P9,P15,P21,P10,P27,P33,P39,P45,P51,P57,P63,P70,P76,P82,P88,P94,P100,P106),0))</f>
        <v/>
      </c>
      <c r="Q46" s="26"/>
      <c r="R46" s="27"/>
      <c r="S46" s="81" t="str">
        <f>IF(S45=0,"",RANK(S45,(S3,S9,S15,S21,#REF!,#REF!,S27,S33,#REF!,S39,S45,S51,S57,S63,#REF!,#REF!,S70,S76),0))</f>
        <v/>
      </c>
      <c r="T46" s="26"/>
      <c r="U46" s="27"/>
      <c r="V46" s="81" t="str">
        <f>IF(V45=0,"",RANK(V45,(V3,V9,V15,V21,V10,V27,V33,V39,V45,V51,V57,V63,V70,V76,V82,V88,V94,V100,V106),0))</f>
        <v/>
      </c>
      <c r="W46" s="26"/>
      <c r="X46" s="27"/>
      <c r="Y46" s="81" t="str">
        <f>IF(Y45=0,"",RANK(Y45,(Y3,Y9,Y15,Y21,Y10,Y27,Y33,Y39,Y45,Y51,Y57,Y63,Y70,Y76,Y82,Y88,Y94,Y100,Y106),0))</f>
        <v/>
      </c>
      <c r="Z46" s="26"/>
      <c r="AA46" s="27"/>
      <c r="AB46" s="81" t="str">
        <f>IF(AB45=0,"",RANK(AB45,(AB3,AB9,AB15,AB21,AB10,AB27,AB33,AB39,AB45,AB51,AB57,AB63,AB70,AB76,AB82,AB88,AB94,AB100,AB106),0))</f>
        <v/>
      </c>
      <c r="AC46" s="26"/>
      <c r="AD46" s="27"/>
      <c r="AE46" s="81" t="str">
        <f>IF(AE45=0,"",RANK(AE45,(AE3,AE9,AE15,AE21,AE10,AE27,AE33,AE39,AE45,AE51,AE57,AE63,AE70,AE76,AE82,AE88,AE94,AE100,AE106),0))</f>
        <v/>
      </c>
      <c r="AF46" s="26"/>
      <c r="AG46" s="27"/>
      <c r="AH46" s="81" t="str">
        <f>IF(AH45=0,"",RANK(AH45,(AH3,AH9,AH15,AH21,AH10,AH27,AH33,AH39,AH45,AH51,AH57,AH63,AH70,AH76,AH82,AH88,AH94,AH100,AH106),0))</f>
        <v/>
      </c>
      <c r="AI46" s="86">
        <f>IF(AI45=0,"",RANK(AI45,(AI3,AI9,AI15,AI21,AI27,AI33,AI39,AI45,AI51,AI57,AI63,AI70,AI76,AI82,AI88,AI94,AI100,AI106),0))</f>
        <v>9</v>
      </c>
    </row>
    <row r="47" spans="2:37" ht="8.25" customHeight="1" x14ac:dyDescent="0.2">
      <c r="B47" s="59">
        <v>332</v>
      </c>
      <c r="C47" s="60" t="s">
        <v>91</v>
      </c>
      <c r="D47" s="61" t="s">
        <v>53</v>
      </c>
      <c r="E47" s="27">
        <v>15</v>
      </c>
      <c r="F47" s="3">
        <v>15</v>
      </c>
      <c r="G47" s="82"/>
      <c r="H47" s="14">
        <v>13</v>
      </c>
      <c r="I47" s="3">
        <v>13</v>
      </c>
      <c r="J47" s="82"/>
      <c r="K47" s="14"/>
      <c r="L47" s="3"/>
      <c r="M47" s="82"/>
      <c r="N47" s="14"/>
      <c r="O47" s="3"/>
      <c r="P47" s="82"/>
      <c r="Q47" s="14"/>
      <c r="R47" s="3"/>
      <c r="S47" s="82"/>
      <c r="T47" s="14"/>
      <c r="U47" s="3"/>
      <c r="V47" s="82"/>
      <c r="W47" s="14"/>
      <c r="X47" s="3"/>
      <c r="Y47" s="82"/>
      <c r="Z47" s="14"/>
      <c r="AA47" s="3"/>
      <c r="AB47" s="82"/>
      <c r="AC47" s="14"/>
      <c r="AD47" s="3"/>
      <c r="AE47" s="82"/>
      <c r="AF47" s="14"/>
      <c r="AG47" s="3"/>
      <c r="AH47" s="82"/>
      <c r="AI47" s="87"/>
    </row>
    <row r="48" spans="2:37" ht="8.25" customHeight="1" x14ac:dyDescent="0.2">
      <c r="B48" s="59">
        <v>888</v>
      </c>
      <c r="C48" s="60" t="s">
        <v>92</v>
      </c>
      <c r="D48" s="61" t="s">
        <v>95</v>
      </c>
      <c r="E48" s="3">
        <v>0</v>
      </c>
      <c r="F48" s="3">
        <v>15</v>
      </c>
      <c r="G48" s="82"/>
      <c r="H48" s="14">
        <v>20</v>
      </c>
      <c r="I48" s="3">
        <v>18</v>
      </c>
      <c r="J48" s="82"/>
      <c r="K48" s="14"/>
      <c r="L48" s="3"/>
      <c r="M48" s="82"/>
      <c r="N48" s="14"/>
      <c r="O48" s="3"/>
      <c r="P48" s="82"/>
      <c r="Q48" s="14"/>
      <c r="R48" s="3"/>
      <c r="S48" s="82"/>
      <c r="T48" s="14"/>
      <c r="U48" s="3"/>
      <c r="V48" s="82"/>
      <c r="W48" s="14"/>
      <c r="X48" s="3"/>
      <c r="Y48" s="82"/>
      <c r="Z48" s="14"/>
      <c r="AA48" s="3"/>
      <c r="AB48" s="82"/>
      <c r="AC48" s="14"/>
      <c r="AD48" s="3"/>
      <c r="AE48" s="82"/>
      <c r="AF48" s="14"/>
      <c r="AG48" s="3"/>
      <c r="AH48" s="82"/>
      <c r="AI48" s="87"/>
    </row>
    <row r="49" spans="2:35" ht="8.25" customHeight="1" x14ac:dyDescent="0.2">
      <c r="B49" s="73">
        <v>999</v>
      </c>
      <c r="C49" s="60" t="s">
        <v>93</v>
      </c>
      <c r="D49" s="61" t="s">
        <v>95</v>
      </c>
      <c r="E49" s="3">
        <v>0</v>
      </c>
      <c r="F49" s="3">
        <v>0</v>
      </c>
      <c r="G49" s="82"/>
      <c r="H49" s="14">
        <v>0</v>
      </c>
      <c r="I49" s="3">
        <v>0</v>
      </c>
      <c r="J49" s="82"/>
      <c r="K49" s="14"/>
      <c r="L49" s="3"/>
      <c r="M49" s="82"/>
      <c r="N49" s="14"/>
      <c r="O49" s="3"/>
      <c r="P49" s="82"/>
      <c r="Q49" s="14"/>
      <c r="R49" s="3"/>
      <c r="S49" s="82"/>
      <c r="T49" s="14"/>
      <c r="U49" s="3"/>
      <c r="V49" s="82"/>
      <c r="W49" s="14"/>
      <c r="X49" s="3"/>
      <c r="Y49" s="82"/>
      <c r="Z49" s="14"/>
      <c r="AA49" s="3"/>
      <c r="AB49" s="82"/>
      <c r="AC49" s="14"/>
      <c r="AD49" s="3"/>
      <c r="AE49" s="82"/>
      <c r="AF49" s="14"/>
      <c r="AG49" s="3"/>
      <c r="AH49" s="82"/>
      <c r="AI49" s="87"/>
    </row>
    <row r="50" spans="2:35" ht="8.25" customHeight="1" x14ac:dyDescent="0.2">
      <c r="B50" s="65">
        <v>927</v>
      </c>
      <c r="C50" s="66" t="s">
        <v>94</v>
      </c>
      <c r="D50" s="67" t="s">
        <v>29</v>
      </c>
      <c r="E50" s="3">
        <v>0</v>
      </c>
      <c r="F50" s="16">
        <v>0</v>
      </c>
      <c r="G50" s="83"/>
      <c r="H50" s="15">
        <v>0</v>
      </c>
      <c r="I50" s="16">
        <v>0</v>
      </c>
      <c r="J50" s="83"/>
      <c r="K50" s="15"/>
      <c r="L50" s="16"/>
      <c r="M50" s="83"/>
      <c r="N50" s="15"/>
      <c r="O50" s="16"/>
      <c r="P50" s="83"/>
      <c r="Q50" s="15"/>
      <c r="R50" s="16"/>
      <c r="S50" s="83"/>
      <c r="T50" s="15"/>
      <c r="U50" s="16"/>
      <c r="V50" s="83"/>
      <c r="W50" s="15"/>
      <c r="X50" s="16"/>
      <c r="Y50" s="83"/>
      <c r="Z50" s="15"/>
      <c r="AA50" s="16"/>
      <c r="AB50" s="83"/>
      <c r="AC50" s="15"/>
      <c r="AD50" s="16"/>
      <c r="AE50" s="83"/>
      <c r="AF50" s="15"/>
      <c r="AG50" s="16"/>
      <c r="AH50" s="83"/>
      <c r="AI50" s="88"/>
    </row>
    <row r="51" spans="2:35" ht="8.25" customHeight="1" thickBot="1" x14ac:dyDescent="0.25">
      <c r="B51" s="89" t="s">
        <v>21</v>
      </c>
      <c r="C51" s="90"/>
      <c r="D51" s="91"/>
      <c r="E51" s="16">
        <v>0</v>
      </c>
      <c r="F51" s="29">
        <f>IF(COUNT(F52:F56)=0,"",(IF(COUNT(F52:F56)&lt;=3,SUM(F52:F56),SUM(LARGE(F52:F56,1),LARGE(F52:F56,2),LARGE(F52:F56,3)))))</f>
        <v>29</v>
      </c>
      <c r="G51" s="32">
        <f>SUM(E51:F51)</f>
        <v>29</v>
      </c>
      <c r="H51" s="31">
        <f>IF(COUNT(H52:H56)=0,"",(IF(COUNT(H52:H56)&lt;=3,SUM(H52:H56),SUM(LARGE(H52:H56,1),LARGE(H52:H56,2),LARGE(H52:H56,3)))))</f>
        <v>16</v>
      </c>
      <c r="I51" s="29">
        <f>IF(COUNT(I52:I56)=0,"",(IF(COUNT(I52:I56)&lt;=3,SUM(I52:I56),SUM(LARGE(I52:I56,1),LARGE(I52:I56,2),LARGE(I52:I56,3)))))</f>
        <v>0</v>
      </c>
      <c r="J51" s="32">
        <f>SUM(H51:I51)</f>
        <v>16</v>
      </c>
      <c r="K51" s="28" t="str">
        <f>IF(COUNT(K52:K56)=0,"",(IF(COUNT(K52:K56)&lt;=3,SUM(K52:K56),SUM(LARGE(K52:K56,1),LARGE(K52:K56,2),LARGE(K52:K56,3)))))</f>
        <v/>
      </c>
      <c r="L51" s="29" t="str">
        <f>IF(COUNT(L52:L56)=0,"",(IF(COUNT(L52:L56)&lt;=3,SUM(L52:L56),SUM(LARGE(L52:L56,1),LARGE(L52:L56,2),LARGE(L52:L56,3)))))</f>
        <v/>
      </c>
      <c r="M51" s="32">
        <f>SUM(K51:L51)</f>
        <v>0</v>
      </c>
      <c r="N51" s="31" t="str">
        <f>IF(COUNT(N52:N56)=0,"",(IF(COUNT(N52:N56)&lt;=3,SUM(N52:N56),SUM(LARGE(N52:N56,1),LARGE(N52:N56,2),LARGE(N52:N56,3)))))</f>
        <v/>
      </c>
      <c r="O51" s="31" t="str">
        <f>IF(COUNT(O52:O56)=0,"",(IF(COUNT(O52:O56)&lt;=3,SUM(O52:O56),SUM(LARGE(O52:O56,1),LARGE(O52:O56,2),LARGE(O52:O56,3)))))</f>
        <v/>
      </c>
      <c r="P51" s="32">
        <f>SUM(N51:O51)</f>
        <v>0</v>
      </c>
      <c r="Q51" s="31" t="str">
        <f>IF(COUNT(Q52:Q56)=0,"",(IF(COUNT(Q52:Q56)&lt;=3,SUM(Q52:Q56),SUM(LARGE(Q52:Q56,1),LARGE(Q52:Q56,2),LARGE(Q52:Q56,3)))))</f>
        <v/>
      </c>
      <c r="R51" s="31" t="str">
        <f>IF(COUNT(R52:R56)=0,"",(IF(COUNT(R52:R56)&lt;=3,SUM(R52:R56),SUM(LARGE(R52:R56,1),LARGE(R52:R56,2),LARGE(R52:R56,3)))))</f>
        <v/>
      </c>
      <c r="S51" s="32">
        <f>SUM(Q51:R51)</f>
        <v>0</v>
      </c>
      <c r="T51" s="31" t="str">
        <f>IF(COUNT(T52:T56)=0,"",(IF(COUNT(T52:T56)&lt;=3,SUM(T52:T56),SUM(LARGE(T52:T56,1),LARGE(T52:T56,2),LARGE(T52:T56,3)))))</f>
        <v/>
      </c>
      <c r="U51" s="31" t="str">
        <f>IF(COUNT(U52:U56)=0,"",(IF(COUNT(U52:U56)&lt;=3,SUM(U52:U56),SUM(LARGE(U52:U56,1),LARGE(U52:U56,2),LARGE(U52:U56,3)))))</f>
        <v/>
      </c>
      <c r="V51" s="32">
        <f>SUM(T51:U51)</f>
        <v>0</v>
      </c>
      <c r="W51" s="31" t="str">
        <f>IF(COUNT(W52:W56)=0,"",(IF(COUNT(W52:W56)&lt;=3,SUM(W52:W56),SUM(LARGE(W52:W56,1),LARGE(W52:W56,2),LARGE(W52:W56,3)))))</f>
        <v/>
      </c>
      <c r="X51" s="31" t="str">
        <f>IF(COUNT(X52:X56)=0,"",(IF(COUNT(X52:X56)&lt;=3,SUM(X52:X56),SUM(LARGE(X52:X56,1),LARGE(X52:X56,2),LARGE(X52:X56,3)))))</f>
        <v/>
      </c>
      <c r="Y51" s="32">
        <f>SUM(W51:X51)</f>
        <v>0</v>
      </c>
      <c r="Z51" s="31" t="str">
        <f>IF(COUNT(Z52:Z56)=0,"",(IF(COUNT(Z52:Z56)&lt;=3,SUM(Z52:Z56),SUM(LARGE(Z52:Z56,1),LARGE(Z52:Z56,2),LARGE(Z52:Z56,3)))))</f>
        <v/>
      </c>
      <c r="AA51" s="31" t="str">
        <f>IF(COUNT(AA52:AA56)=0,"",(IF(COUNT(AA52:AA56)&lt;=3,SUM(AA52:AA56),SUM(LARGE(AA52:AA56,1),LARGE(AA52:AA56,2),LARGE(AA52:AA56,3)))))</f>
        <v/>
      </c>
      <c r="AB51" s="32">
        <f>SUM(Z51:AA51)</f>
        <v>0</v>
      </c>
      <c r="AC51" s="29" t="str">
        <f>IF(COUNT(AC52:AC56)=0,"",(IF(COUNT(AC52:AC56)&lt;=3,SUM(AC52:AC56),SUM(LARGE(AC52:AC56,1),LARGE(AC52:AC56,2),LARGE(AC52:AC56,3)))))</f>
        <v/>
      </c>
      <c r="AD51" s="29" t="str">
        <f>IF(COUNT(AD52:AD56)=0,"",(IF(COUNT(AD52:AD56)&lt;=3,SUM(AD52:AD56),SUM(LARGE(AD52:AD56,1),LARGE(AD52:AD56,2),LARGE(AD52:AD56,3)))))</f>
        <v/>
      </c>
      <c r="AE51" s="32">
        <f>SUM(AC51:AD51)</f>
        <v>0</v>
      </c>
      <c r="AF51" s="29" t="str">
        <f>IF(COUNT(AF52:AF56)=0,"",(IF(COUNT(AF52:AF56)&lt;=3,SUM(AF52:AF56),SUM(LARGE(AF52:AF56,1),LARGE(AF52:AF56,2),LARGE(AF52:AF56,3)))))</f>
        <v/>
      </c>
      <c r="AG51" s="29" t="str">
        <f>IF(COUNT(AG52:AG56)=0,"",(IF(COUNT(AG52:AG56)&lt;=3,SUM(AG52:AG56),SUM(LARGE(AG52:AG56,1),LARGE(AG52:AG56,2),LARGE(AG52:AG56,3)))))</f>
        <v/>
      </c>
      <c r="AH51" s="32">
        <f>SUM(AF51:AG51)</f>
        <v>0</v>
      </c>
      <c r="AI51" s="37">
        <f>SUM(G51,J51,M51,P51,S51,V51,Y51,AB51,AE51,AH51)</f>
        <v>45</v>
      </c>
    </row>
    <row r="52" spans="2:35" ht="8.25" customHeight="1" x14ac:dyDescent="0.2">
      <c r="B52" s="56">
        <v>101</v>
      </c>
      <c r="C52" s="57" t="s">
        <v>31</v>
      </c>
      <c r="D52" s="68" t="s">
        <v>35</v>
      </c>
      <c r="E52" s="38">
        <v>16</v>
      </c>
      <c r="F52" s="27">
        <v>18</v>
      </c>
      <c r="G52" s="81">
        <f>IF(G51=0,"",RANK(G51,(G3,G9,G15,G21,G10,G27,G33,G39,G45,G51,G57,G63,G70,G76,G82,G88,G94,G100,G106),0))</f>
        <v>16</v>
      </c>
      <c r="H52" s="26">
        <v>16</v>
      </c>
      <c r="I52" s="27">
        <v>0</v>
      </c>
      <c r="J52" s="81">
        <f>IF(J51=0,"",RANK(J51,(J3,J9,J15,J21,J10,J27,J33,J39,J45,J51,J57,J63,J70,J76,J82,J88,J94,J100,J106),0))</f>
        <v>16</v>
      </c>
      <c r="K52" s="26"/>
      <c r="L52" s="27"/>
      <c r="M52" s="81" t="str">
        <f>IF(M51=0,"",RANK(M51,(M3,M9,M15,M21,M10,M27,M33,M39,M45,M51,M57,M63,M70,M76,M82,M88,M94,M100,M106),0))</f>
        <v/>
      </c>
      <c r="N52" s="26"/>
      <c r="O52" s="27"/>
      <c r="P52" s="81" t="str">
        <f>IF(P51=0,"",RANK(P51,(P3,P9,P15,P21,P10,P27,P33,P39,P45,P51,P57,P63,P70,P76,P82,P88,P94,P100,P106),0))</f>
        <v/>
      </c>
      <c r="Q52" s="26"/>
      <c r="R52" s="27"/>
      <c r="S52" s="81" t="str">
        <f>IF(S51=0,"",RANK(S51,(S3,S9,S15,S21,#REF!,#REF!,S27,S33,#REF!,S39,S45,S51,S57,S63,#REF!,#REF!,S70,S76),0))</f>
        <v/>
      </c>
      <c r="T52" s="26"/>
      <c r="U52" s="27"/>
      <c r="V52" s="81" t="str">
        <f>IF(V51=0,"",RANK(V51,(V3,V9,V15,V21,V10,V27,V33,V39,V45,V51,V57,V63,V70,V76,V82,V88,V94,V100,V106),0))</f>
        <v/>
      </c>
      <c r="W52" s="26"/>
      <c r="X52" s="27"/>
      <c r="Y52" s="81" t="str">
        <f>IF(Y51=0,"",RANK(Y51,(Y3,Y9,Y15,Y21,Y10,Y27,Y33,Y39,Y45,Y51,Y57,Y63,Y70,Y76,Y82,Y88,Y94,Y100,Y106),0))</f>
        <v/>
      </c>
      <c r="Z52" s="26"/>
      <c r="AA52" s="27"/>
      <c r="AB52" s="81" t="str">
        <f>IF(AB51=0,"",RANK(AB51,(AB3,AB9,AB15,AB21,AB10,AB27,AB33,AB39,AB45,AB51,AB57,AB63,AB70,AB76,AB82,AB88,AB94,AB100,AB106),0))</f>
        <v/>
      </c>
      <c r="AC52" s="26"/>
      <c r="AD52" s="27"/>
      <c r="AE52" s="81" t="str">
        <f>IF(AE51=0,"",RANK(AE51,(AE3,AE9,AE15,AE21,AE10,AE27,AE33,AE39,AE45,AE51,AE57,AE63,AE70,AE76,AE82,AE88,AE94,AE100,AE106),0))</f>
        <v/>
      </c>
      <c r="AF52" s="26"/>
      <c r="AG52" s="27"/>
      <c r="AH52" s="81" t="str">
        <f>IF(AH51=0,"",RANK(AH51,(AH3,AH9,AH15,AH21,AH10,AH27,AH33,AH39,AH45,AH51,AH57,AH63,AH70,AH76,AH82,AH88,AH94,AH100,AH106),0))</f>
        <v/>
      </c>
      <c r="AI52" s="86">
        <f>IF(AI51=0,"",RANK(AI51,(AI3,AI9,AI15,AI21,AI27,AI33,AI39,AI45,AI51,AI57,AI63,AI70,AI76,AI82,AI88,AI94,AI100,AI106),0))</f>
        <v>16</v>
      </c>
    </row>
    <row r="53" spans="2:35" ht="8.25" customHeight="1" x14ac:dyDescent="0.2">
      <c r="B53" s="59" t="s">
        <v>100</v>
      </c>
      <c r="C53" s="60" t="s">
        <v>98</v>
      </c>
      <c r="D53" s="69" t="s">
        <v>100</v>
      </c>
      <c r="E53" s="5">
        <v>0</v>
      </c>
      <c r="F53" s="3">
        <v>0</v>
      </c>
      <c r="G53" s="82"/>
      <c r="H53" s="14">
        <v>0</v>
      </c>
      <c r="I53" s="3">
        <v>0</v>
      </c>
      <c r="J53" s="82"/>
      <c r="K53" s="14"/>
      <c r="L53" s="3"/>
      <c r="M53" s="82"/>
      <c r="N53" s="14"/>
      <c r="O53" s="3"/>
      <c r="P53" s="82"/>
      <c r="Q53" s="14"/>
      <c r="R53" s="3"/>
      <c r="S53" s="82"/>
      <c r="T53" s="14"/>
      <c r="U53" s="3"/>
      <c r="V53" s="82"/>
      <c r="W53" s="14"/>
      <c r="X53" s="3"/>
      <c r="Y53" s="82"/>
      <c r="Z53" s="14"/>
      <c r="AA53" s="3"/>
      <c r="AB53" s="82"/>
      <c r="AC53" s="14"/>
      <c r="AD53" s="3"/>
      <c r="AE53" s="82"/>
      <c r="AF53" s="14"/>
      <c r="AG53" s="3"/>
      <c r="AH53" s="82"/>
      <c r="AI53" s="87"/>
    </row>
    <row r="54" spans="2:35" ht="8.25" customHeight="1" x14ac:dyDescent="0.2">
      <c r="B54" s="59" t="s">
        <v>100</v>
      </c>
      <c r="C54" s="60" t="s">
        <v>99</v>
      </c>
      <c r="D54" s="69" t="s">
        <v>100</v>
      </c>
      <c r="E54" s="5">
        <v>0</v>
      </c>
      <c r="F54" s="3">
        <v>0</v>
      </c>
      <c r="G54" s="82"/>
      <c r="H54" s="14">
        <v>0</v>
      </c>
      <c r="I54" s="3">
        <v>0</v>
      </c>
      <c r="J54" s="82"/>
      <c r="K54" s="14"/>
      <c r="L54" s="3"/>
      <c r="M54" s="82"/>
      <c r="N54" s="14"/>
      <c r="O54" s="3"/>
      <c r="P54" s="82"/>
      <c r="Q54" s="14"/>
      <c r="R54" s="3"/>
      <c r="S54" s="82"/>
      <c r="T54" s="14"/>
      <c r="U54" s="3"/>
      <c r="V54" s="82"/>
      <c r="W54" s="14"/>
      <c r="X54" s="3"/>
      <c r="Y54" s="82"/>
      <c r="Z54" s="14"/>
      <c r="AA54" s="3"/>
      <c r="AB54" s="82"/>
      <c r="AC54" s="14"/>
      <c r="AD54" s="3"/>
      <c r="AE54" s="82"/>
      <c r="AF54" s="14"/>
      <c r="AG54" s="3"/>
      <c r="AH54" s="82"/>
      <c r="AI54" s="87"/>
    </row>
    <row r="55" spans="2:35" ht="8.25" customHeight="1" x14ac:dyDescent="0.2">
      <c r="B55" s="59">
        <v>171</v>
      </c>
      <c r="C55" s="60" t="s">
        <v>32</v>
      </c>
      <c r="D55" s="69" t="s">
        <v>40</v>
      </c>
      <c r="E55" s="5">
        <v>11</v>
      </c>
      <c r="F55" s="3">
        <v>11</v>
      </c>
      <c r="G55" s="82"/>
      <c r="H55" s="14">
        <v>0</v>
      </c>
      <c r="I55" s="3">
        <v>0</v>
      </c>
      <c r="J55" s="82"/>
      <c r="K55" s="14"/>
      <c r="L55" s="3"/>
      <c r="M55" s="82"/>
      <c r="N55" s="14"/>
      <c r="O55" s="3"/>
      <c r="P55" s="82"/>
      <c r="Q55" s="14"/>
      <c r="R55" s="3"/>
      <c r="S55" s="82"/>
      <c r="T55" s="14"/>
      <c r="U55" s="3"/>
      <c r="V55" s="82"/>
      <c r="W55" s="14"/>
      <c r="X55" s="3"/>
      <c r="Y55" s="82"/>
      <c r="Z55" s="14"/>
      <c r="AA55" s="3"/>
      <c r="AB55" s="82"/>
      <c r="AC55" s="14"/>
      <c r="AD55" s="3"/>
      <c r="AE55" s="82"/>
      <c r="AF55" s="14"/>
      <c r="AG55" s="3"/>
      <c r="AH55" s="82"/>
      <c r="AI55" s="87"/>
    </row>
    <row r="56" spans="2:35" ht="8.25" customHeight="1" thickBot="1" x14ac:dyDescent="0.25">
      <c r="B56" s="62">
        <v>595</v>
      </c>
      <c r="C56" s="63" t="s">
        <v>34</v>
      </c>
      <c r="D56" s="70" t="s">
        <v>67</v>
      </c>
      <c r="E56" s="30">
        <v>0</v>
      </c>
      <c r="F56" s="16">
        <v>0</v>
      </c>
      <c r="G56" s="83"/>
      <c r="H56" s="15">
        <v>0</v>
      </c>
      <c r="I56" s="16">
        <v>0</v>
      </c>
      <c r="J56" s="83"/>
      <c r="K56" s="15"/>
      <c r="L56" s="16"/>
      <c r="M56" s="83"/>
      <c r="N56" s="15"/>
      <c r="O56" s="16"/>
      <c r="P56" s="83"/>
      <c r="Q56" s="15"/>
      <c r="R56" s="16"/>
      <c r="S56" s="83"/>
      <c r="T56" s="15"/>
      <c r="U56" s="16"/>
      <c r="V56" s="83"/>
      <c r="W56" s="15"/>
      <c r="X56" s="16"/>
      <c r="Y56" s="83"/>
      <c r="Z56" s="15"/>
      <c r="AA56" s="16"/>
      <c r="AB56" s="83"/>
      <c r="AC56" s="15"/>
      <c r="AD56" s="16"/>
      <c r="AE56" s="83"/>
      <c r="AF56" s="15"/>
      <c r="AG56" s="16"/>
      <c r="AH56" s="83"/>
      <c r="AI56" s="88"/>
    </row>
    <row r="57" spans="2:35" ht="8.25" customHeight="1" thickBot="1" x14ac:dyDescent="0.25">
      <c r="B57" s="89" t="s">
        <v>105</v>
      </c>
      <c r="C57" s="90"/>
      <c r="D57" s="91"/>
      <c r="E57" s="31">
        <f>IF(COUNT(E58:E62)=0,"",(IF(COUNT(E58:E62)&lt;=3,SUM(E58:E62),SUM(LARGE(E58:E62,1),LARGE(E58:E62,2),LARGE(E58:E62,3)))))</f>
        <v>54</v>
      </c>
      <c r="F57" s="29">
        <f>IF(COUNT(F58:F62)=0,"",(IF(COUNT(F58:F62)&lt;=3,SUM(F58:F62),SUM(LARGE(F58:F62,1),LARGE(F58:F62,2),LARGE(F58:F62,3)))))</f>
        <v>53</v>
      </c>
      <c r="G57" s="32">
        <f>SUM(E57:F57)</f>
        <v>107</v>
      </c>
      <c r="H57" s="31">
        <f>IF(COUNT(H58:H62)=0,"",(IF(COUNT(H58:H62)&lt;=3,SUM(H58:H62),SUM(LARGE(H58:H62,1),LARGE(H58:H62,2),LARGE(H58:H62,3)))))</f>
        <v>37</v>
      </c>
      <c r="I57" s="29">
        <f>IF(COUNT(I58:I62)=0,"",(IF(COUNT(I58:I62)&lt;=3,SUM(I58:I62),SUM(LARGE(I58:I62,1),LARGE(I58:I62,2),LARGE(I58:I62,3)))))</f>
        <v>32</v>
      </c>
      <c r="J57" s="32">
        <f>SUM(H57:I57)</f>
        <v>69</v>
      </c>
      <c r="K57" s="28" t="str">
        <f>IF(COUNT(K58:K62)=0,"",(IF(COUNT(K58:K62)&lt;=3,SUM(K58:K62),SUM(LARGE(K58:K62,1),LARGE(K58:K62,2),LARGE(K58:K62,3)))))</f>
        <v/>
      </c>
      <c r="L57" s="29" t="str">
        <f>IF(COUNT(L58:L62)=0,"",(IF(COUNT(L58:L62)&lt;=3,SUM(L58:L62),SUM(LARGE(L58:L62,1),LARGE(L58:L62,2),LARGE(L58:L62,3)))))</f>
        <v/>
      </c>
      <c r="M57" s="32">
        <f>SUM(K57:L57)</f>
        <v>0</v>
      </c>
      <c r="N57" s="31" t="str">
        <f>IF(COUNT(N58:N62)=0,"",(IF(COUNT(N58:N62)&lt;=3,SUM(N58:N62),SUM(LARGE(N58:N62,1),LARGE(N58:N62,2),LARGE(N58:N62,3)))))</f>
        <v/>
      </c>
      <c r="O57" s="29" t="str">
        <f>IF(COUNT(O58:O62)=0,"",(IF(COUNT(O58:O62)&lt;=3,SUM(O58:O62),SUM(LARGE(O58:O62,1),LARGE(O58:O62,2),LARGE(O58:O62,3)))))</f>
        <v/>
      </c>
      <c r="P57" s="32">
        <f>SUM(N57:O57)</f>
        <v>0</v>
      </c>
      <c r="Q57" s="29" t="str">
        <f>IF(COUNT(Q58:Q62)=0,"",(IF(COUNT(Q58:Q62)&lt;=3,SUM(Q58:Q62),SUM(LARGE(Q58:Q62,1),LARGE(Q58:Q62,2),LARGE(Q58:Q62,3)))))</f>
        <v/>
      </c>
      <c r="R57" s="29" t="str">
        <f>IF(COUNT(R58:R62)=0,"",(IF(COUNT(R58:R62)&lt;=3,SUM(R58:R62),SUM(LARGE(R58:R62,1),LARGE(R58:R62,2),LARGE(R58:R62,3)))))</f>
        <v/>
      </c>
      <c r="S57" s="32">
        <f>SUM(Q57:R57)</f>
        <v>0</v>
      </c>
      <c r="T57" s="29" t="str">
        <f>IF(COUNT(T58:T62)=0,"",(IF(COUNT(T58:T62)&lt;=3,SUM(T58:T62),SUM(LARGE(T58:T62,1),LARGE(T58:T62,2),LARGE(T58:T62,3)))))</f>
        <v/>
      </c>
      <c r="U57" s="29" t="str">
        <f>IF(COUNT(U58:U62)=0,"",(IF(COUNT(U58:U62)&lt;=3,SUM(U58:U62),SUM(LARGE(U58:U62,1),LARGE(U58:U62,2),LARGE(U58:U62,3)))))</f>
        <v/>
      </c>
      <c r="V57" s="32">
        <f>SUM(T57:U57)</f>
        <v>0</v>
      </c>
      <c r="W57" s="29" t="str">
        <f>IF(COUNT(W58:W62)=0,"",(IF(COUNT(W58:W62)&lt;=3,SUM(W58:W62),SUM(LARGE(W58:W62,1),LARGE(W58:W62,2),LARGE(W58:W62,3)))))</f>
        <v/>
      </c>
      <c r="X57" s="29" t="str">
        <f>IF(COUNT(X58:X62)=0,"",(IF(COUNT(X58:X62)&lt;=3,SUM(X58:X62),SUM(LARGE(X58:X62,1),LARGE(X58:X62,2),LARGE(X58:X62,3)))))</f>
        <v/>
      </c>
      <c r="Y57" s="32">
        <f>SUM(W57:X57)</f>
        <v>0</v>
      </c>
      <c r="Z57" s="29" t="str">
        <f>IF(COUNT(Z58:Z62)=0,"",(IF(COUNT(Z58:Z62)&lt;=3,SUM(Z58:Z62),SUM(LARGE(Z58:Z62,1),LARGE(Z58:Z62,2),LARGE(Z58:Z62,3)))))</f>
        <v/>
      </c>
      <c r="AA57" s="29" t="str">
        <f>IF(COUNT(AA58:AA62)=0,"",(IF(COUNT(AA58:AA62)&lt;=3,SUM(AA58:AA62),SUM(LARGE(AA58:AA62,1),LARGE(AA58:AA62,2),LARGE(AA58:AA62,3)))))</f>
        <v/>
      </c>
      <c r="AB57" s="32">
        <f>SUM(Z57:AA57)</f>
        <v>0</v>
      </c>
      <c r="AC57" s="29" t="str">
        <f>IF(COUNT(AC58:AC62)=0,"",(IF(COUNT(AC58:AC62)&lt;=3,SUM(AC58:AC62),SUM(LARGE(AC58:AC62,1),LARGE(AC58:AC62,2),LARGE(AC58:AC62,3)))))</f>
        <v/>
      </c>
      <c r="AD57" s="29" t="str">
        <f>IF(COUNT(AD58:AD62)=0,"",(IF(COUNT(AD58:AD62)&lt;=3,SUM(AD58:AD62),SUM(LARGE(AD58:AD62,1),LARGE(AD58:AD62,2),LARGE(AD58:AD62,3)))))</f>
        <v/>
      </c>
      <c r="AE57" s="32">
        <f>SUM(AC57:AD57)</f>
        <v>0</v>
      </c>
      <c r="AF57" s="29" t="str">
        <f>IF(COUNT(AF58:AF62)=0,"",(IF(COUNT(AF58:AF62)&lt;=3,SUM(AF58:AF62),SUM(LARGE(AF58:AF62,1),LARGE(AF58:AF62,2),LARGE(AF58:AF62,3)))))</f>
        <v/>
      </c>
      <c r="AG57" s="29" t="str">
        <f>IF(COUNT(AG58:AG62)=0,"",(IF(COUNT(AG58:AG62)&lt;=3,SUM(AG58:AG62),SUM(LARGE(AG58:AG62,1),LARGE(AG58:AG62,2),LARGE(AG58:AG62,3)))))</f>
        <v/>
      </c>
      <c r="AH57" s="32">
        <f>SUM(AF57:AG57)</f>
        <v>0</v>
      </c>
      <c r="AI57" s="37">
        <f>SUM(G57,J57,M57,P57,S57,V57,Y57,AB57,AE57,AH57)</f>
        <v>176</v>
      </c>
    </row>
    <row r="58" spans="2:35" ht="8.25" customHeight="1" x14ac:dyDescent="0.2">
      <c r="B58" s="56">
        <v>314</v>
      </c>
      <c r="C58" s="57" t="s">
        <v>103</v>
      </c>
      <c r="D58" s="58" t="s">
        <v>8</v>
      </c>
      <c r="E58" s="38">
        <v>20</v>
      </c>
      <c r="F58" s="27">
        <v>13</v>
      </c>
      <c r="G58" s="81">
        <f>IF(G57=0,"",RANK(G57,(G3,G9,G15,G21,G10,G27,G33,G39,G45,G51,G57,G63,G70,G76,G82,G88,G94,G100,G106),0))</f>
        <v>7</v>
      </c>
      <c r="H58" s="26">
        <v>0</v>
      </c>
      <c r="I58" s="27">
        <v>0</v>
      </c>
      <c r="J58" s="81">
        <f>IF(J57=0,"",RANK(J57,(J3,J9,J15,J21,J10,J27,J33,J39,J45,J51,J57,J63,J70,J76,J82,J88,J94,J100,J106),0))</f>
        <v>14</v>
      </c>
      <c r="K58" s="26"/>
      <c r="L58" s="27"/>
      <c r="M58" s="81" t="str">
        <f>IF(M57=0,"",RANK(M57,(M3,M9,M15,M21,M10,M27,M33,M39,M45,M51,M57,M63,M70,M76,M82,M88,M94,M100,M106),0))</f>
        <v/>
      </c>
      <c r="N58" s="26"/>
      <c r="O58" s="27"/>
      <c r="P58" s="81" t="str">
        <f>IF(P57=0,"",RANK(P57,(P3,P9,P15,P21,P10,P27,P33,P39,P45,P51,P57,P63,P70,P76,P82,P88,P94,P100,P106),0))</f>
        <v/>
      </c>
      <c r="Q58" s="26"/>
      <c r="R58" s="27"/>
      <c r="S58" s="81" t="str">
        <f>IF(S57=0,"",RANK(S57,(S3,S9,S15,S21,#REF!,#REF!,S27,S33,#REF!,S39,S45,S51,S57,S63,#REF!,#REF!,S70,S76),0))</f>
        <v/>
      </c>
      <c r="T58" s="26"/>
      <c r="U58" s="27"/>
      <c r="V58" s="81" t="str">
        <f>IF(V57=0,"",RANK(V57,(V3,V9,V15,V21,V10,V27,V33,V39,V45,V51,V57,V63,V70,V76,V82,V88,V94,V100,V106),0))</f>
        <v/>
      </c>
      <c r="W58" s="26"/>
      <c r="X58" s="27"/>
      <c r="Y58" s="81" t="str">
        <f>IF(Y57=0,"",RANK(Y57,(Y3,Y9,Y15,Y21,Y10,Y27,Y33,Y39,Y45,Y51,Y57,Y63,Y70,Y76,Y82,Y88,Y94,Y100,Y106),0))</f>
        <v/>
      </c>
      <c r="Z58" s="26"/>
      <c r="AA58" s="27"/>
      <c r="AB58" s="81" t="str">
        <f>IF(AB57=0,"",RANK(AB57,(AB3,AB9,AB15,AB21,AB10,AB27,AB33,AB39,AB45,AB51,AB57,AB63,AB70,AB76,AB82,AB88,AB94,AB100,AB106),0))</f>
        <v/>
      </c>
      <c r="AC58" s="26"/>
      <c r="AD58" s="27"/>
      <c r="AE58" s="81" t="str">
        <f>IF(AE57=0,"",RANK(AE57,(AE3,AE9,AE15,AE21,AE10,AE27,AE33,AE39,AE45,AE51,AE57,AE63,AE70,AE76,AE82,AE88,AE94,AE100,AE106),0))</f>
        <v/>
      </c>
      <c r="AF58" s="26"/>
      <c r="AG58" s="27"/>
      <c r="AH58" s="81" t="str">
        <f>IF(AH57=0,"",RANK(AH57,(AH3,AH9,AH15,AH21,AH10,AH27,AH33,AH39,AH45,AH51,AH57,AH63,AH70,AH76,AH82,AH88,AH94,AH100,AH106),0))</f>
        <v/>
      </c>
      <c r="AI58" s="86">
        <f>IF(AI57=0,"",RANK(AI57,(AI3,AI9,AI15,AI21,AI27,AI33,AI39,AI45,AI51,AI57,AI63,AI70,AI76,AI82,AI88,AI94,AI100,AI106),0))</f>
        <v>11</v>
      </c>
    </row>
    <row r="59" spans="2:35" ht="8.25" customHeight="1" x14ac:dyDescent="0.2">
      <c r="B59" s="59">
        <v>448</v>
      </c>
      <c r="C59" s="60" t="s">
        <v>37</v>
      </c>
      <c r="D59" s="61" t="s">
        <v>9</v>
      </c>
      <c r="E59" s="5">
        <v>0</v>
      </c>
      <c r="F59" s="3">
        <v>0</v>
      </c>
      <c r="G59" s="82"/>
      <c r="H59" s="14">
        <v>0</v>
      </c>
      <c r="I59" s="3">
        <v>0</v>
      </c>
      <c r="J59" s="82"/>
      <c r="K59" s="14"/>
      <c r="L59" s="3"/>
      <c r="M59" s="82"/>
      <c r="N59" s="14"/>
      <c r="O59" s="3"/>
      <c r="P59" s="82"/>
      <c r="Q59" s="14"/>
      <c r="R59" s="3"/>
      <c r="S59" s="82"/>
      <c r="T59" s="14"/>
      <c r="U59" s="3"/>
      <c r="V59" s="82"/>
      <c r="W59" s="14"/>
      <c r="X59" s="3"/>
      <c r="Y59" s="82"/>
      <c r="Z59" s="14"/>
      <c r="AA59" s="3"/>
      <c r="AB59" s="82"/>
      <c r="AC59" s="14"/>
      <c r="AD59" s="3"/>
      <c r="AE59" s="82"/>
      <c r="AF59" s="14"/>
      <c r="AG59" s="3"/>
      <c r="AH59" s="82"/>
      <c r="AI59" s="87"/>
    </row>
    <row r="60" spans="2:35" ht="8.25" customHeight="1" x14ac:dyDescent="0.2">
      <c r="B60" s="59">
        <v>722</v>
      </c>
      <c r="C60" s="60" t="s">
        <v>104</v>
      </c>
      <c r="D60" s="61" t="s">
        <v>14</v>
      </c>
      <c r="E60" s="5">
        <v>14</v>
      </c>
      <c r="F60" s="3">
        <v>18</v>
      </c>
      <c r="G60" s="82"/>
      <c r="H60" s="14">
        <v>15</v>
      </c>
      <c r="I60" s="3">
        <v>12</v>
      </c>
      <c r="J60" s="82"/>
      <c r="K60" s="14"/>
      <c r="L60" s="3"/>
      <c r="M60" s="82"/>
      <c r="N60" s="14"/>
      <c r="O60" s="3"/>
      <c r="P60" s="82"/>
      <c r="Q60" s="14"/>
      <c r="R60" s="3"/>
      <c r="S60" s="82"/>
      <c r="T60" s="14"/>
      <c r="U60" s="3"/>
      <c r="V60" s="82"/>
      <c r="W60" s="14"/>
      <c r="X60" s="3"/>
      <c r="Y60" s="82"/>
      <c r="Z60" s="14"/>
      <c r="AA60" s="3"/>
      <c r="AB60" s="82"/>
      <c r="AC60" s="14"/>
      <c r="AD60" s="3"/>
      <c r="AE60" s="82"/>
      <c r="AF60" s="14"/>
      <c r="AG60" s="3"/>
      <c r="AH60" s="82"/>
      <c r="AI60" s="87"/>
    </row>
    <row r="61" spans="2:35" ht="8.25" customHeight="1" x14ac:dyDescent="0.2">
      <c r="B61" s="59">
        <v>170</v>
      </c>
      <c r="C61" s="60" t="s">
        <v>39</v>
      </c>
      <c r="D61" s="61" t="s">
        <v>40</v>
      </c>
      <c r="E61" s="5">
        <v>20</v>
      </c>
      <c r="F61" s="3">
        <v>22</v>
      </c>
      <c r="G61" s="82"/>
      <c r="H61" s="14">
        <v>22</v>
      </c>
      <c r="I61" s="3">
        <v>20</v>
      </c>
      <c r="J61" s="82"/>
      <c r="K61" s="14"/>
      <c r="L61" s="3"/>
      <c r="M61" s="82"/>
      <c r="N61" s="14"/>
      <c r="O61" s="3"/>
      <c r="P61" s="82"/>
      <c r="Q61" s="14"/>
      <c r="R61" s="3"/>
      <c r="S61" s="82"/>
      <c r="T61" s="14"/>
      <c r="U61" s="3"/>
      <c r="V61" s="82"/>
      <c r="W61" s="14"/>
      <c r="X61" s="3"/>
      <c r="Y61" s="82"/>
      <c r="Z61" s="14"/>
      <c r="AA61" s="3"/>
      <c r="AB61" s="82"/>
      <c r="AC61" s="14"/>
      <c r="AD61" s="3"/>
      <c r="AE61" s="82"/>
      <c r="AF61" s="14"/>
      <c r="AG61" s="3"/>
      <c r="AH61" s="82"/>
      <c r="AI61" s="87"/>
    </row>
    <row r="62" spans="2:35" ht="8.25" customHeight="1" x14ac:dyDescent="0.2">
      <c r="B62" s="65">
        <v>408</v>
      </c>
      <c r="C62" s="66" t="s">
        <v>38</v>
      </c>
      <c r="D62" s="67" t="s">
        <v>9</v>
      </c>
      <c r="E62" s="30">
        <v>0</v>
      </c>
      <c r="F62" s="16">
        <v>0</v>
      </c>
      <c r="G62" s="83"/>
      <c r="H62" s="15">
        <v>0</v>
      </c>
      <c r="I62" s="16">
        <v>0</v>
      </c>
      <c r="J62" s="83"/>
      <c r="K62" s="15"/>
      <c r="L62" s="16"/>
      <c r="M62" s="83"/>
      <c r="N62" s="15"/>
      <c r="O62" s="16"/>
      <c r="P62" s="83"/>
      <c r="Q62" s="15"/>
      <c r="R62" s="16"/>
      <c r="S62" s="83"/>
      <c r="T62" s="15"/>
      <c r="U62" s="16"/>
      <c r="V62" s="83"/>
      <c r="W62" s="15"/>
      <c r="X62" s="16"/>
      <c r="Y62" s="83"/>
      <c r="Z62" s="15"/>
      <c r="AA62" s="16"/>
      <c r="AB62" s="83"/>
      <c r="AC62" s="15"/>
      <c r="AD62" s="16"/>
      <c r="AE62" s="83"/>
      <c r="AF62" s="15"/>
      <c r="AG62" s="16"/>
      <c r="AH62" s="83"/>
      <c r="AI62" s="88"/>
    </row>
    <row r="63" spans="2:35" ht="8.25" customHeight="1" x14ac:dyDescent="0.2">
      <c r="B63" s="89" t="s">
        <v>112</v>
      </c>
      <c r="C63" s="90"/>
      <c r="D63" s="91"/>
      <c r="E63" s="31">
        <f>IF(COUNT(E64:E69)=0,"",(IF(COUNT(E64:E69)&lt;=3,SUM(E64:E69),SUM(LARGE(E64:E69,1),LARGE(E64:E69,2),LARGE(E64:E69,3)))))</f>
        <v>64</v>
      </c>
      <c r="F63" s="29">
        <f>IF(COUNT(F64:F69)=0,"",(IF(COUNT(F64:F69)&lt;=3,SUM(F64:F69),SUM(LARGE(F64:F69,1),LARGE(F64:F69,2),LARGE(F64:F69,3)))))</f>
        <v>72</v>
      </c>
      <c r="G63" s="32">
        <f>SUM(E63:F63)</f>
        <v>136</v>
      </c>
      <c r="H63" s="31">
        <f>IF(COUNT(H64:H69)=0,"",(IF(COUNT(H64:H69)&lt;=3,SUM(H64:H69),SUM(LARGE(H64:H69,1),LARGE(H64:H69,2),LARGE(H64:H69,3)))))</f>
        <v>69</v>
      </c>
      <c r="I63" s="29">
        <f>IF(COUNT(I64:I69)=0,"",(IF(COUNT(I64:I69)&lt;=3,SUM(I64:I69),SUM(LARGE(I64:I69,1),LARGE(I64:I69,2),LARGE(I64:I69,3)))))</f>
        <v>69</v>
      </c>
      <c r="J63" s="32">
        <f>SUM(H63:I63)</f>
        <v>138</v>
      </c>
      <c r="K63" s="28" t="str">
        <f>IF(COUNT(K64:K69)=0,"",(IF(COUNT(K64:K69)&lt;=3,SUM(K64:K69),SUM(LARGE(K64:K69,1),LARGE(K64:K69,2),LARGE(K64:K69,3)))))</f>
        <v/>
      </c>
      <c r="L63" s="29" t="str">
        <f>IF(COUNT(L64:L69)=0,"",(IF(COUNT(L64:L69)&lt;=3,SUM(L64:L69),SUM(LARGE(L64:L69,1),LARGE(L64:L69,2),LARGE(L64:L69,3)))))</f>
        <v/>
      </c>
      <c r="M63" s="32">
        <f>SUM(K63:L63)</f>
        <v>0</v>
      </c>
      <c r="N63" s="31" t="str">
        <f>IF(COUNT(N64:N69)=0,"",(IF(COUNT(N64:N69)&lt;=3,SUM(N64:N69),SUM(LARGE(N64:N69,1),LARGE(N64:N69,2),LARGE(N64:N69,3)))))</f>
        <v/>
      </c>
      <c r="O63" s="29" t="str">
        <f>IF(COUNT(O64:O69)=0,"",(IF(COUNT(O64:O69)&lt;=3,SUM(O64:O69),SUM(LARGE(O64:O69,1),LARGE(O64:O69,2),LARGE(O64:O69,3)))))</f>
        <v/>
      </c>
      <c r="P63" s="32">
        <f>SUM(N63:O63)</f>
        <v>0</v>
      </c>
      <c r="Q63" s="28" t="str">
        <f>IF(COUNT(#REF!)=0,"",(IF(COUNT(#REF!)&lt;=3,SUM(#REF!),SUM(LARGE(#REF!,1),LARGE(#REF!,2),LARGE(#REF!,3)))))</f>
        <v/>
      </c>
      <c r="R63" s="29" t="str">
        <f>IF(COUNT(#REF!)=0,"",(IF(COUNT(#REF!)&lt;=3,SUM(#REF!),SUM(LARGE(#REF!,1),LARGE(#REF!,2),LARGE(#REF!,3)))))</f>
        <v/>
      </c>
      <c r="S63" s="32">
        <f>SUM(Q63:R63)</f>
        <v>0</v>
      </c>
      <c r="T63" s="31" t="str">
        <f>IF(COUNT(T64:T69)=0,"",(IF(COUNT(T64:T69)&lt;=3,SUM(T64:T69),SUM(LARGE(T64:T69,1),LARGE(T64:T69,2),LARGE(T64:T69,3)))))</f>
        <v/>
      </c>
      <c r="U63" s="29" t="str">
        <f>IF(COUNT(U64:U69)=0,"",(IF(COUNT(U64:U69)&lt;=3,SUM(U64:U69),SUM(LARGE(U64:U69,1),LARGE(U64:U69,2),LARGE(U64:U69,3)))))</f>
        <v/>
      </c>
      <c r="V63" s="32">
        <f>SUM(T63:U63)</f>
        <v>0</v>
      </c>
      <c r="W63" s="29" t="str">
        <f>IF(COUNT(W64:W69)=0,"",(IF(COUNT(W64:W69)&lt;=3,SUM(W64:W69),SUM(LARGE(W64:W69,1),LARGE(W64:W69,2),LARGE(W64:W69,3)))))</f>
        <v/>
      </c>
      <c r="X63" s="29" t="str">
        <f>IF(COUNT(X64:X69)=0,"",(IF(COUNT(X64:X69)&lt;=3,SUM(X64:X69),SUM(LARGE(X64:X69,1),LARGE(X64:X69,2),LARGE(X64:X69,3)))))</f>
        <v/>
      </c>
      <c r="Y63" s="32">
        <f>SUM(W63:X63)</f>
        <v>0</v>
      </c>
      <c r="Z63" s="29" t="str">
        <f>IF(COUNT(Z64:Z69)=0,"",(IF(COUNT(Z64:Z69)&lt;=3,SUM(Z64:Z69),SUM(LARGE(Z64:Z69,1),LARGE(Z64:Z69,2),LARGE(Z64:Z69,3)))))</f>
        <v/>
      </c>
      <c r="AA63" s="29" t="str">
        <f>IF(COUNT(AA64:AA69)=0,"",(IF(COUNT(AA64:AA69)&lt;=3,SUM(AA64:AA69),SUM(LARGE(AA64:AA69,1),LARGE(AA64:AA69,2),LARGE(AA64:AA69,3)))))</f>
        <v/>
      </c>
      <c r="AB63" s="32">
        <f>SUM(Z63:AA63)</f>
        <v>0</v>
      </c>
      <c r="AC63" s="29" t="str">
        <f>IF(COUNT(AC64:AC69)=0,"",(IF(COUNT(AC64:AC69)&lt;=3,SUM(AC64:AC69),SUM(LARGE(AC64:AC69,1),LARGE(AC64:AC69,2),LARGE(AC64:AC69,3)))))</f>
        <v/>
      </c>
      <c r="AD63" s="29" t="str">
        <f>IF(COUNT(AD64:AD69)=0,"",(IF(COUNT(AD64:AD69)&lt;=3,SUM(AD64:AD69),SUM(LARGE(AD64:AD69,1),LARGE(AD64:AD69,2),LARGE(AD64:AD69,3)))))</f>
        <v/>
      </c>
      <c r="AE63" s="32">
        <f>SUM(AC63:AD63)</f>
        <v>0</v>
      </c>
      <c r="AF63" s="29">
        <f>IF(COUNT(AF64:AF69)=0,"",(IF(COUNT(AF64:AF69)&lt;=3,SUM(AF64:AF69),SUM(LARGE(AF64:AF69,1),LARGE(AF64:AF69,2),LARGE(AF64:AF69,3)))))</f>
        <v>0</v>
      </c>
      <c r="AG63" s="29" t="str">
        <f>IF(COUNT(AG64:AG69)=0,"",(IF(COUNT(AG64:AG69)&lt;=3,SUM(AG64:AG69),SUM(LARGE(AG64:AG69,1),LARGE(AG64:AG69,2),LARGE(AG64:AG69,3)))))</f>
        <v/>
      </c>
      <c r="AH63" s="32">
        <f>SUM(AF63:AG63)</f>
        <v>0</v>
      </c>
      <c r="AI63" s="37">
        <f>SUM(G63,J63,M63,P63,S63,V63,Y63,AB63,AE63,AH63)</f>
        <v>274</v>
      </c>
    </row>
    <row r="64" spans="2:35" ht="8.25" customHeight="1" x14ac:dyDescent="0.2">
      <c r="B64" s="42">
        <v>142</v>
      </c>
      <c r="C64" s="74" t="s">
        <v>20</v>
      </c>
      <c r="D64" s="75" t="s">
        <v>6</v>
      </c>
      <c r="E64" s="38">
        <v>0</v>
      </c>
      <c r="F64" s="27">
        <v>0</v>
      </c>
      <c r="G64" s="81">
        <f>IF(G63=0,"",RANK(G63,(G3,G9,G15,G21,G10,G27,G33,G39,G45,G51,G57,G63,G70,G76,G82,G88,G94,G100,G106),0))</f>
        <v>2</v>
      </c>
      <c r="H64" s="26">
        <v>0</v>
      </c>
      <c r="I64" s="27">
        <v>0</v>
      </c>
      <c r="J64" s="81">
        <f>IF(J63=0,"",RANK(J63,(J3,J9,J15,J21,J10,J27,J33,J39,J45,J51,J57,J63,J70,J76,J82,J88,J94,J100,J106),0))</f>
        <v>2</v>
      </c>
      <c r="K64" s="26"/>
      <c r="L64" s="27"/>
      <c r="M64" s="81" t="str">
        <f>IF(M63=0,"",RANK(M63,(M3,M9,M15,M21,M10,M27,M33,M39,M45,M51,M57,M63,M70,M76,M82,M88,M94,M100,M106),0))</f>
        <v/>
      </c>
      <c r="N64" s="26"/>
      <c r="O64" s="27"/>
      <c r="P64" s="81" t="str">
        <f>IF(P63=0,"",RANK(P63,(P3,P9,P15,P21,P10,P27,P33,P39,P45,P51,P57,P63,P70,P76,P82,P88,P94,P100,P106),0))</f>
        <v/>
      </c>
      <c r="Q64" s="26"/>
      <c r="R64" s="27"/>
      <c r="S64" s="81" t="str">
        <f>IF(S63=0,"",RANK(S63,(S3,S9,S15,S21,#REF!,#REF!,S27,S33,#REF!,S39,S45,S51,S57,S63,#REF!,#REF!,S70,S76),0))</f>
        <v/>
      </c>
      <c r="T64" s="26"/>
      <c r="U64" s="27"/>
      <c r="V64" s="81" t="str">
        <f>IF(V63=0,"",RANK(V63,(V3,V9,V15,V21,V10,V27,V33,V39,V45,V51,V57,V63,V70,V76,V82,V88,V94,V100,V106),0))</f>
        <v/>
      </c>
      <c r="W64" s="26"/>
      <c r="X64" s="27"/>
      <c r="Y64" s="81" t="str">
        <f>IF(Y63=0,"",RANK(Y63,(Y3,Y9,Y15,Y21,Y10,Y27,Y33,Y39,Y45,Y51,Y57,Y63,Y70,Y76,Y82,Y88,Y94,Y100,Y106),0))</f>
        <v/>
      </c>
      <c r="Z64" s="26"/>
      <c r="AA64" s="27"/>
      <c r="AB64" s="81" t="str">
        <f>IF(AB63=0,"",RANK(AB63,(AB3,AB9,AB15,AB21,AB10,AB27,AB33,AB39,AB45,AB51,AB57,AB63,AB70,AB76,AB82,AB88,AB94,AB100,AB106),0))</f>
        <v/>
      </c>
      <c r="AC64" s="26"/>
      <c r="AD64" s="27"/>
      <c r="AE64" s="81" t="str">
        <f>IF(AE63=0,"",RANK(AE63,(AE3,AE9,AE15,AE21,AE10,AE27,AE33,AE39,AE45,AE51,AE57,AE63,AE70,AE76,AE82,AE88,AE94,AE100,AE106),0))</f>
        <v/>
      </c>
      <c r="AF64" s="26"/>
      <c r="AG64" s="27"/>
      <c r="AH64" s="81" t="str">
        <f>IF(AH63=0,"",RANK(AH63,(AH3,AH9,AH15,AH21,AH10,AH27,AH33,AH39,AH45,AH51,AH57,AH63,AH70,AH76,AH82,AH88,AH94,AH100,AH106),0))</f>
        <v/>
      </c>
      <c r="AI64" s="86">
        <f>IF(AI63=0,"",RANK(AI63,(AI3,AI9,AI15,AI21,AI27,AI33,AI39,AI45,AI51,AI57,AI63,AI70,AI76,AI82,AI88,AI94,AI100,AI106),0))</f>
        <v>1</v>
      </c>
    </row>
    <row r="65" spans="2:35" ht="8.25" customHeight="1" x14ac:dyDescent="0.2">
      <c r="B65" s="43">
        <v>371</v>
      </c>
      <c r="C65" s="44" t="s">
        <v>23</v>
      </c>
      <c r="D65" s="45" t="s">
        <v>19</v>
      </c>
      <c r="E65" s="5">
        <v>22</v>
      </c>
      <c r="F65" s="3">
        <v>25</v>
      </c>
      <c r="G65" s="82"/>
      <c r="H65" s="14">
        <v>25</v>
      </c>
      <c r="I65" s="3">
        <v>25</v>
      </c>
      <c r="J65" s="82"/>
      <c r="K65" s="14"/>
      <c r="L65" s="3"/>
      <c r="M65" s="82"/>
      <c r="N65" s="14"/>
      <c r="O65" s="3"/>
      <c r="P65" s="82"/>
      <c r="Q65" s="14"/>
      <c r="R65" s="3"/>
      <c r="S65" s="82"/>
      <c r="T65" s="14"/>
      <c r="U65" s="3"/>
      <c r="V65" s="82"/>
      <c r="W65" s="14"/>
      <c r="X65" s="3"/>
      <c r="Y65" s="82"/>
      <c r="Z65" s="14"/>
      <c r="AA65" s="3"/>
      <c r="AB65" s="82"/>
      <c r="AC65" s="14"/>
      <c r="AD65" s="3"/>
      <c r="AE65" s="82"/>
      <c r="AF65" s="14"/>
      <c r="AG65" s="3"/>
      <c r="AH65" s="82"/>
      <c r="AI65" s="87"/>
    </row>
    <row r="66" spans="2:35" ht="8.25" customHeight="1" x14ac:dyDescent="0.2">
      <c r="B66" s="43">
        <v>2</v>
      </c>
      <c r="C66" s="44" t="s">
        <v>24</v>
      </c>
      <c r="D66" s="45" t="s">
        <v>7</v>
      </c>
      <c r="E66" s="5">
        <v>20</v>
      </c>
      <c r="F66" s="3">
        <v>22</v>
      </c>
      <c r="G66" s="82"/>
      <c r="H66" s="14">
        <v>22</v>
      </c>
      <c r="I66" s="3">
        <v>22</v>
      </c>
      <c r="J66" s="82"/>
      <c r="K66" s="14"/>
      <c r="L66" s="3"/>
      <c r="M66" s="82"/>
      <c r="N66" s="14"/>
      <c r="O66" s="3"/>
      <c r="P66" s="82"/>
      <c r="Q66" s="14"/>
      <c r="R66" s="3"/>
      <c r="S66" s="82"/>
      <c r="T66" s="14"/>
      <c r="U66" s="3"/>
      <c r="V66" s="82"/>
      <c r="W66" s="14"/>
      <c r="X66" s="3"/>
      <c r="Y66" s="82"/>
      <c r="Z66" s="14"/>
      <c r="AA66" s="3"/>
      <c r="AB66" s="82"/>
      <c r="AC66" s="14"/>
      <c r="AD66" s="3"/>
      <c r="AE66" s="82"/>
      <c r="AF66" s="14"/>
      <c r="AG66" s="3"/>
      <c r="AH66" s="82"/>
      <c r="AI66" s="87"/>
    </row>
    <row r="67" spans="2:35" ht="8.25" customHeight="1" x14ac:dyDescent="0.2">
      <c r="B67" s="43">
        <v>300</v>
      </c>
      <c r="C67" s="44" t="s">
        <v>47</v>
      </c>
      <c r="D67" s="45" t="s">
        <v>8</v>
      </c>
      <c r="E67" s="5">
        <v>22</v>
      </c>
      <c r="F67" s="3">
        <v>25</v>
      </c>
      <c r="G67" s="82"/>
      <c r="H67" s="14">
        <v>22</v>
      </c>
      <c r="I67" s="3">
        <v>22</v>
      </c>
      <c r="J67" s="82"/>
      <c r="K67" s="14"/>
      <c r="L67" s="3"/>
      <c r="M67" s="82"/>
      <c r="N67" s="14"/>
      <c r="O67" s="3"/>
      <c r="P67" s="82"/>
      <c r="Q67" s="14"/>
      <c r="R67" s="3"/>
      <c r="S67" s="82"/>
      <c r="T67" s="14"/>
      <c r="U67" s="3"/>
      <c r="V67" s="82"/>
      <c r="W67" s="14"/>
      <c r="X67" s="3"/>
      <c r="Y67" s="82"/>
      <c r="Z67" s="14"/>
      <c r="AA67" s="3"/>
      <c r="AB67" s="82"/>
      <c r="AC67" s="14"/>
      <c r="AD67" s="3"/>
      <c r="AE67" s="82"/>
      <c r="AF67" s="14"/>
      <c r="AG67" s="3"/>
      <c r="AH67" s="82"/>
      <c r="AI67" s="87"/>
    </row>
    <row r="68" spans="2:35" ht="8.25" customHeight="1" x14ac:dyDescent="0.2">
      <c r="B68" s="43">
        <v>8</v>
      </c>
      <c r="C68" s="44" t="s">
        <v>106</v>
      </c>
      <c r="D68" s="45" t="s">
        <v>7</v>
      </c>
      <c r="E68" s="19">
        <v>14</v>
      </c>
      <c r="F68" s="17">
        <v>14</v>
      </c>
      <c r="G68" s="82"/>
      <c r="H68" s="18">
        <v>20</v>
      </c>
      <c r="I68" s="17">
        <v>18</v>
      </c>
      <c r="J68" s="82"/>
      <c r="K68" s="18"/>
      <c r="L68" s="17"/>
      <c r="M68" s="82"/>
      <c r="N68" s="18"/>
      <c r="O68" s="17"/>
      <c r="P68" s="82"/>
      <c r="Q68" s="18"/>
      <c r="R68" s="17"/>
      <c r="S68" s="82"/>
      <c r="T68" s="18"/>
      <c r="U68" s="17"/>
      <c r="V68" s="82"/>
      <c r="W68" s="18"/>
      <c r="X68" s="17"/>
      <c r="Y68" s="82"/>
      <c r="Z68" s="18"/>
      <c r="AA68" s="17"/>
      <c r="AB68" s="82"/>
      <c r="AC68" s="18"/>
      <c r="AD68" s="17"/>
      <c r="AE68" s="82"/>
      <c r="AF68" s="18"/>
      <c r="AG68" s="17"/>
      <c r="AH68" s="82"/>
      <c r="AI68" s="87"/>
    </row>
    <row r="69" spans="2:35" ht="8.25" customHeight="1" thickBot="1" x14ac:dyDescent="0.25">
      <c r="B69" s="39">
        <v>959</v>
      </c>
      <c r="C69" s="40" t="s">
        <v>25</v>
      </c>
      <c r="D69" s="76" t="s">
        <v>13</v>
      </c>
      <c r="E69" s="41">
        <v>20</v>
      </c>
      <c r="F69" s="34">
        <v>20</v>
      </c>
      <c r="G69" s="104"/>
      <c r="H69" s="33">
        <v>16</v>
      </c>
      <c r="I69" s="34">
        <v>18</v>
      </c>
      <c r="J69" s="104"/>
      <c r="K69" s="33"/>
      <c r="L69" s="34"/>
      <c r="M69" s="104"/>
      <c r="N69" s="33"/>
      <c r="O69" s="34"/>
      <c r="P69" s="104"/>
      <c r="Q69" s="33"/>
      <c r="R69" s="34"/>
      <c r="S69" s="104"/>
      <c r="T69" s="33"/>
      <c r="U69" s="34"/>
      <c r="V69" s="104"/>
      <c r="W69" s="33"/>
      <c r="X69" s="34"/>
      <c r="Y69" s="104"/>
      <c r="Z69" s="33"/>
      <c r="AA69" s="34"/>
      <c r="AB69" s="104"/>
      <c r="AC69" s="33"/>
      <c r="AD69" s="34"/>
      <c r="AE69" s="104"/>
      <c r="AF69" s="33">
        <v>0</v>
      </c>
      <c r="AG69" s="34"/>
      <c r="AH69" s="104"/>
      <c r="AI69" s="88"/>
    </row>
    <row r="70" spans="2:35" ht="8.25" customHeight="1" thickBot="1" x14ac:dyDescent="0.25">
      <c r="B70" s="92" t="s">
        <v>3</v>
      </c>
      <c r="C70" s="93"/>
      <c r="D70" s="94"/>
      <c r="E70" s="31">
        <f>IF(COUNT(E71:E75)=0,"",(IF(COUNT(E71:E75)&lt;=3,SUM(E71:E75),SUM(LARGE(E71:E75,1),LARGE(E71:E75,2),LARGE(E71:E75,3)))))</f>
        <v>53</v>
      </c>
      <c r="F70" s="29">
        <f>IF(COUNT(F71:F75)=0,"",(IF(COUNT(F71:F75)&lt;=3,SUM(F71:F75),SUM(LARGE(F71:F75,1),LARGE(F71:F75,2),LARGE(F71:F75,3)))))</f>
        <v>52</v>
      </c>
      <c r="G70" s="32">
        <f>SUM(E70:F70)</f>
        <v>105</v>
      </c>
      <c r="H70" s="31">
        <f>IF(COUNT(H71:H75)=0,"",(IF(COUNT(H71:H75)&lt;=3,SUM(H71:H75),SUM(LARGE(H71:H75,1),LARGE(H71:H75,2),LARGE(H71:H75,3)))))</f>
        <v>49</v>
      </c>
      <c r="I70" s="29">
        <f>IF(COUNT(I71:I75)=0,"",(IF(COUNT(I71:I75)&lt;=3,SUM(I71:I75),SUM(LARGE(I71:I75,1),LARGE(I71:I75,2),LARGE(I71:I75,3)))))</f>
        <v>53</v>
      </c>
      <c r="J70" s="32">
        <f>SUM(H70:I70)</f>
        <v>102</v>
      </c>
      <c r="K70" s="28" t="str">
        <f>IF(COUNT(K71:K75)=0,"",(IF(COUNT(K71:K75)&lt;=3,SUM(K71:K75),SUM(LARGE(K71:K75,1),LARGE(K71:K75,2),LARGE(K71:K75,3)))))</f>
        <v/>
      </c>
      <c r="L70" s="29" t="str">
        <f>IF(COUNT(L71:L75)=0,"",(IF(COUNT(L71:L75)&lt;=3,SUM(L71:L75),SUM(LARGE(L71:L75,1),LARGE(L71:L75,2),LARGE(L71:L75,3)))))</f>
        <v/>
      </c>
      <c r="M70" s="32">
        <f>SUM(K70:L70)</f>
        <v>0</v>
      </c>
      <c r="N70" s="31" t="str">
        <f>IF(COUNT(N71:N75)=0,"",(IF(COUNT(N71:N75)&lt;=3,SUM(N71:N75),SUM(LARGE(N71:N75,1),LARGE(N71:N75,2),LARGE(N71:N75,3)))))</f>
        <v/>
      </c>
      <c r="O70" s="29" t="str">
        <f>IF(COUNT(O71:O75)=0,"",(IF(COUNT(O71:O75)&lt;=3,SUM(O71:O75),SUM(LARGE(O71:O75,1),LARGE(O71:O75,2),LARGE(O71:O75,3)))))</f>
        <v/>
      </c>
      <c r="P70" s="32">
        <f>SUM(N70:O70)</f>
        <v>0</v>
      </c>
      <c r="Q70" s="29" t="str">
        <f>IF(COUNT(Q71:Q75)=0,"",(IF(COUNT(Q71:Q75)&lt;=3,SUM(Q71:Q75),SUM(LARGE(Q71:Q75,1),LARGE(Q71:Q75,2),LARGE(Q71:Q75,3)))))</f>
        <v/>
      </c>
      <c r="R70" s="29" t="str">
        <f>IF(COUNT(R71:R75)=0,"",(IF(COUNT(R71:R75)&lt;=3,SUM(R71:R75),SUM(LARGE(R71:R75,1),LARGE(R71:R75,2),LARGE(R71:R75,3)))))</f>
        <v/>
      </c>
      <c r="S70" s="32">
        <f>SUM(Q70:R70)</f>
        <v>0</v>
      </c>
      <c r="T70" s="29" t="str">
        <f>IF(COUNT(T71:T75)=0,"",(IF(COUNT(T71:T75)&lt;=3,SUM(T71:T75),SUM(LARGE(T71:T75,1),LARGE(T71:T75,2),LARGE(T71:T75,3)))))</f>
        <v/>
      </c>
      <c r="U70" s="29" t="str">
        <f>IF(COUNT(U71:U75)=0,"",(IF(COUNT(U71:U75)&lt;=3,SUM(U71:U75),SUM(LARGE(U71:U75,1),LARGE(U71:U75,2),LARGE(U71:U75,3)))))</f>
        <v/>
      </c>
      <c r="V70" s="32">
        <f>SUM(T70:U70)</f>
        <v>0</v>
      </c>
      <c r="W70" s="29" t="str">
        <f>IF(COUNT(W71:W75)=0,"",(IF(COUNT(W71:W75)&lt;=3,SUM(W71:W75),SUM(LARGE(W71:W75,1),LARGE(W71:W75,2),LARGE(W71:W75,3)))))</f>
        <v/>
      </c>
      <c r="X70" s="29" t="str">
        <f>IF(COUNT(X71:X75)=0,"",(IF(COUNT(X71:X75)&lt;=3,SUM(X71:X75),SUM(LARGE(X71:X75,1),LARGE(X71:X75,2),LARGE(X71:X75,3)))))</f>
        <v/>
      </c>
      <c r="Y70" s="32">
        <f>SUM(W70:X70)</f>
        <v>0</v>
      </c>
      <c r="Z70" s="29" t="str">
        <f>IF(COUNT(Z71:Z75)=0,"",(IF(COUNT(Z71:Z75)&lt;=3,SUM(Z71:Z75),SUM(LARGE(Z71:Z75,1),LARGE(Z71:Z75,2),LARGE(Z71:Z75,3)))))</f>
        <v/>
      </c>
      <c r="AA70" s="29" t="str">
        <f>IF(COUNT(AA71:AA75)=0,"",(IF(COUNT(AA71:AA75)&lt;=3,SUM(AA71:AA75),SUM(LARGE(AA71:AA75,1),LARGE(AA71:AA75,2),LARGE(AA71:AA75,3)))))</f>
        <v/>
      </c>
      <c r="AB70" s="32">
        <f>SUM(Z70:AA70)</f>
        <v>0</v>
      </c>
      <c r="AC70" s="29" t="str">
        <f>IF(COUNT(AC71:AC75)=0,"",(IF(COUNT(AC71:AC75)&lt;=3,SUM(AC71:AC75),SUM(LARGE(AC71:AC75,1),LARGE(AC71:AC75,2),LARGE(AC71:AC75,3)))))</f>
        <v/>
      </c>
      <c r="AD70" s="29" t="str">
        <f>IF(COUNT(AD71:AD75)=0,"",(IF(COUNT(AD71:AD75)&lt;=3,SUM(AD71:AD75),SUM(LARGE(AD71:AD75,1),LARGE(AD71:AD75,2),LARGE(AD71:AD75,3)))))</f>
        <v/>
      </c>
      <c r="AE70" s="32">
        <f>SUM(AC70:AD70)</f>
        <v>0</v>
      </c>
      <c r="AF70" s="29" t="str">
        <f>IF(COUNT(AF71:AF75)=0,"",(IF(COUNT(AF71:AF75)&lt;=3,SUM(AF71:AF75),SUM(LARGE(AF71:AF75,1),LARGE(AF71:AF75,2),LARGE(AF71:AF75,3)))))</f>
        <v/>
      </c>
      <c r="AG70" s="29" t="str">
        <f>IF(COUNT(AG71:AG75)=0,"",(IF(COUNT(AG71:AG75)&lt;=3,SUM(AG71:AG75),SUM(LARGE(AG71:AG75,1),LARGE(AG71:AG75,2),LARGE(AG71:AG75,3)))))</f>
        <v/>
      </c>
      <c r="AH70" s="32">
        <f>SUM(AF70:AG70)</f>
        <v>0</v>
      </c>
      <c r="AI70" s="37">
        <f>SUM(G70,J70,M70,P70,S70,V70,Y70,AB70,AE70,AH70)</f>
        <v>207</v>
      </c>
    </row>
    <row r="71" spans="2:35" ht="8.25" customHeight="1" x14ac:dyDescent="0.2">
      <c r="B71" s="56">
        <v>754</v>
      </c>
      <c r="C71" s="57" t="s">
        <v>42</v>
      </c>
      <c r="D71" s="68" t="s">
        <v>14</v>
      </c>
      <c r="E71" s="38">
        <v>12</v>
      </c>
      <c r="F71" s="27">
        <v>14</v>
      </c>
      <c r="G71" s="81">
        <f>IF(G70=0,"",RANK(G70,(G3,G9,G15,G21,G10,G27,G33,G39,G45,G51,G57,G63,G70,G76,G82,G88,G94,G100,G106),0))</f>
        <v>8</v>
      </c>
      <c r="H71" s="26">
        <v>13</v>
      </c>
      <c r="I71" s="27">
        <v>16</v>
      </c>
      <c r="J71" s="81">
        <f>IF(J70=0,"",RANK(J70,(J3,J9,J15,J21,J10,J27,J33,J39,J45,J51,J57,J63,J70,J76,J82,J88,J94,J100,J106),0))</f>
        <v>9</v>
      </c>
      <c r="K71" s="26"/>
      <c r="L71" s="27"/>
      <c r="M71" s="81" t="str">
        <f>IF(M70=0,"",RANK(M70,(M3,M9,M15,M21,M10,M27,M33,M39,M45,M51,M57,M63,M70,M76,M82,M88,M94,M100,M106),0))</f>
        <v/>
      </c>
      <c r="N71" s="26"/>
      <c r="O71" s="27"/>
      <c r="P71" s="81" t="str">
        <f>IF(P70=0,"",RANK(P70,(P3,P9,P15,P21,P10,P27,P33,P39,P45,P51,P57,P63,P70,P76,P82,P88,P94,P100,P106),0))</f>
        <v/>
      </c>
      <c r="Q71" s="26"/>
      <c r="R71" s="27"/>
      <c r="S71" s="81" t="str">
        <f>IF(S70=0,"",RANK(S70,(#REF!,#REF!,S27,S33,#REF!,S39,S45,S51,S57,S63,#REF!,#REF!,S70,S76),0))</f>
        <v/>
      </c>
      <c r="T71" s="26"/>
      <c r="U71" s="27"/>
      <c r="V71" s="81" t="str">
        <f>IF(V70=0,"",RANK(V70,(V3,V9,V15,V21,V10,V27,V33,V39,V45,V51,V57,V63,V70,V76,V82,V88,V94,V100,V106),0))</f>
        <v/>
      </c>
      <c r="W71" s="26"/>
      <c r="X71" s="27"/>
      <c r="Y71" s="81" t="str">
        <f>IF(Y70=0,"",RANK(Y70,(Y3,Y9,Y15,Y21,Y10,Y27,Y33,Y39,Y45,Y51,Y57,Y63,Y70,Y76,Y82,Y88,Y94,Y100,Y106),0))</f>
        <v/>
      </c>
      <c r="Z71" s="26"/>
      <c r="AA71" s="27"/>
      <c r="AB71" s="81" t="str">
        <f>IF(AB70=0,"",RANK(AB70,(AB3,AB9,AB15,AB21,AB10,AB27,AB33,AB39,AB45,AB51,AB57,AB63,AB70,AB76,AB82,AB88,AB94,AB100,AB106),0))</f>
        <v/>
      </c>
      <c r="AC71" s="26"/>
      <c r="AD71" s="27"/>
      <c r="AE71" s="81" t="str">
        <f>IF(AE70=0,"",RANK(AE70,(AE3,AE9,AE15,AE21,AE10,AE27,AE33,AE39,AE45,AE51,AE57,AE63,AE70,AE76,AE82,AE88,AE94,AE100,AE106),0))</f>
        <v/>
      </c>
      <c r="AF71" s="26"/>
      <c r="AG71" s="27"/>
      <c r="AH71" s="81" t="str">
        <f>IF(AH70=0,"",RANK(AH70,(AH3,AH9,AH15,AH21,AH10,AH27,AH33,AH39,AH45,AH51,AH57,AH63,AH70,AH76,AH82,AH88,AH94,AH100,AH106),0))</f>
        <v/>
      </c>
      <c r="AI71" s="86">
        <f>IF(AI70=0,"",RANK(AI70,(AI3,AI9,AI15,AI21,AI27,AI33,AI39,AI45,AI51,AI57,AI63,AI70,AI76,AI82,AI88,AI94,AI100,AI106),0))</f>
        <v>8</v>
      </c>
    </row>
    <row r="72" spans="2:35" ht="8.25" customHeight="1" x14ac:dyDescent="0.2">
      <c r="B72" s="59">
        <v>848</v>
      </c>
      <c r="C72" s="60" t="s">
        <v>43</v>
      </c>
      <c r="D72" s="69" t="s">
        <v>15</v>
      </c>
      <c r="E72" s="5">
        <v>11</v>
      </c>
      <c r="F72" s="3">
        <v>8</v>
      </c>
      <c r="G72" s="82"/>
      <c r="H72" s="14">
        <v>0</v>
      </c>
      <c r="I72" s="3">
        <v>15</v>
      </c>
      <c r="J72" s="82"/>
      <c r="K72" s="14"/>
      <c r="L72" s="3"/>
      <c r="M72" s="82"/>
      <c r="N72" s="14"/>
      <c r="O72" s="3"/>
      <c r="P72" s="82"/>
      <c r="Q72" s="14"/>
      <c r="R72" s="3"/>
      <c r="S72" s="82"/>
      <c r="T72" s="14"/>
      <c r="U72" s="3"/>
      <c r="V72" s="82"/>
      <c r="W72" s="14"/>
      <c r="X72" s="3"/>
      <c r="Y72" s="82"/>
      <c r="Z72" s="14"/>
      <c r="AA72" s="3"/>
      <c r="AB72" s="82"/>
      <c r="AC72" s="14"/>
      <c r="AD72" s="3"/>
      <c r="AE72" s="82"/>
      <c r="AF72" s="14"/>
      <c r="AG72" s="3"/>
      <c r="AH72" s="82"/>
      <c r="AI72" s="87"/>
    </row>
    <row r="73" spans="2:35" ht="8.25" customHeight="1" x14ac:dyDescent="0.2">
      <c r="B73" s="59">
        <v>504</v>
      </c>
      <c r="C73" s="60" t="s">
        <v>41</v>
      </c>
      <c r="D73" s="69" t="s">
        <v>5</v>
      </c>
      <c r="E73" s="5">
        <v>25</v>
      </c>
      <c r="F73" s="3">
        <v>22</v>
      </c>
      <c r="G73" s="82"/>
      <c r="H73" s="14">
        <v>20</v>
      </c>
      <c r="I73" s="3">
        <v>22</v>
      </c>
      <c r="J73" s="82"/>
      <c r="K73" s="14"/>
      <c r="L73" s="3"/>
      <c r="M73" s="82"/>
      <c r="N73" s="14"/>
      <c r="O73" s="3"/>
      <c r="P73" s="82"/>
      <c r="Q73" s="14"/>
      <c r="R73" s="3"/>
      <c r="S73" s="82"/>
      <c r="T73" s="14"/>
      <c r="U73" s="3"/>
      <c r="V73" s="82"/>
      <c r="W73" s="14"/>
      <c r="X73" s="3"/>
      <c r="Y73" s="82"/>
      <c r="Z73" s="14"/>
      <c r="AA73" s="3"/>
      <c r="AB73" s="82"/>
      <c r="AC73" s="14"/>
      <c r="AD73" s="3"/>
      <c r="AE73" s="82"/>
      <c r="AF73" s="14"/>
      <c r="AG73" s="3"/>
      <c r="AH73" s="82"/>
      <c r="AI73" s="87"/>
    </row>
    <row r="74" spans="2:35" ht="8.25" customHeight="1" x14ac:dyDescent="0.2">
      <c r="B74" s="59">
        <v>755</v>
      </c>
      <c r="C74" s="60" t="s">
        <v>96</v>
      </c>
      <c r="D74" s="69" t="s">
        <v>14</v>
      </c>
      <c r="E74" s="5">
        <v>13</v>
      </c>
      <c r="F74" s="3">
        <v>15</v>
      </c>
      <c r="G74" s="82"/>
      <c r="H74" s="14">
        <v>16</v>
      </c>
      <c r="I74" s="3">
        <v>0</v>
      </c>
      <c r="J74" s="82"/>
      <c r="K74" s="14"/>
      <c r="L74" s="3"/>
      <c r="M74" s="82"/>
      <c r="N74" s="14"/>
      <c r="O74" s="3"/>
      <c r="P74" s="82"/>
      <c r="Q74" s="14"/>
      <c r="R74" s="3"/>
      <c r="S74" s="82"/>
      <c r="T74" s="14"/>
      <c r="U74" s="3"/>
      <c r="V74" s="82"/>
      <c r="W74" s="14"/>
      <c r="X74" s="3"/>
      <c r="Y74" s="82"/>
      <c r="Z74" s="14"/>
      <c r="AA74" s="3"/>
      <c r="AB74" s="82"/>
      <c r="AC74" s="14"/>
      <c r="AD74" s="3"/>
      <c r="AE74" s="82"/>
      <c r="AF74" s="14"/>
      <c r="AG74" s="3"/>
      <c r="AH74" s="82"/>
      <c r="AI74" s="87"/>
    </row>
    <row r="75" spans="2:35" ht="8.25" customHeight="1" thickBot="1" x14ac:dyDescent="0.25">
      <c r="B75" s="62">
        <v>756</v>
      </c>
      <c r="C75" s="63" t="s">
        <v>97</v>
      </c>
      <c r="D75" s="70" t="s">
        <v>14</v>
      </c>
      <c r="E75" s="30">
        <v>15</v>
      </c>
      <c r="F75" s="16">
        <v>15</v>
      </c>
      <c r="G75" s="83"/>
      <c r="H75" s="15">
        <v>0</v>
      </c>
      <c r="I75" s="16">
        <v>0</v>
      </c>
      <c r="J75" s="83"/>
      <c r="K75" s="15"/>
      <c r="L75" s="16"/>
      <c r="M75" s="83"/>
      <c r="N75" s="15"/>
      <c r="O75" s="16"/>
      <c r="P75" s="83"/>
      <c r="Q75" s="15"/>
      <c r="R75" s="16"/>
      <c r="S75" s="83"/>
      <c r="T75" s="15"/>
      <c r="U75" s="16"/>
      <c r="V75" s="83"/>
      <c r="W75" s="15"/>
      <c r="X75" s="16"/>
      <c r="Y75" s="83"/>
      <c r="Z75" s="15"/>
      <c r="AA75" s="16"/>
      <c r="AB75" s="83"/>
      <c r="AC75" s="15"/>
      <c r="AD75" s="16"/>
      <c r="AE75" s="83"/>
      <c r="AF75" s="15"/>
      <c r="AG75" s="16"/>
      <c r="AH75" s="83"/>
      <c r="AI75" s="88"/>
    </row>
    <row r="76" spans="2:35" ht="8.25" customHeight="1" thickBot="1" x14ac:dyDescent="0.25">
      <c r="B76" s="105" t="s">
        <v>52</v>
      </c>
      <c r="C76" s="106"/>
      <c r="D76" s="107"/>
      <c r="E76" s="31">
        <f>IF(COUNT(E77:E81)=0,"",(IF(COUNT(E77:E81)&lt;=3,SUM(E77:E81),SUM(LARGE(E77:E81,1),LARGE(E77:E81,2),LARGE(E77:E81,3)))))</f>
        <v>50</v>
      </c>
      <c r="F76" s="29">
        <f>IF(COUNT(F77:F81)=0,"",(IF(COUNT(F77:F81)&lt;=3,SUM(F77:F81),SUM(LARGE(F77:F81,1),LARGE(F77:F81,2),LARGE(F77:F81,3)))))</f>
        <v>0</v>
      </c>
      <c r="G76" s="32">
        <f>SUM(E76:F76)</f>
        <v>50</v>
      </c>
      <c r="H76" s="31">
        <f>IF(COUNT(H77:H81)=0,"",(IF(COUNT(H77:H81)&lt;=3,SUM(H77:H81),SUM(LARGE(H77:H81,1),LARGE(H77:H81,2),LARGE(H77:H81,3)))))</f>
        <v>62</v>
      </c>
      <c r="I76" s="29">
        <f>IF(COUNT(I77:I81)=0,"",(IF(COUNT(I77:I81)&lt;=3,SUM(I77:I81),SUM(LARGE(I77:I81,1),LARGE(I77:I81,2),LARGE(I77:I81,3)))))</f>
        <v>62</v>
      </c>
      <c r="J76" s="32">
        <f>SUM(H76:I76)</f>
        <v>124</v>
      </c>
      <c r="K76" s="31"/>
      <c r="L76" s="29" t="str">
        <f>IF(COUNT(L77:L81)=0,"",(IF(COUNT(L77:L81)&lt;=3,SUM(L77:L81),SUM(LARGE(L77:L81,1),LARGE(L77:L81,2),LARGE(L77:L81,3)))))</f>
        <v/>
      </c>
      <c r="M76" s="32">
        <f>SUM(K76:L76)</f>
        <v>0</v>
      </c>
      <c r="N76" s="31" t="str">
        <f>IF(COUNT(N77:N81)=0,"",(IF(COUNT(N77:N81)&lt;=3,SUM(N77:N81),SUM(LARGE(N77:N81,1),LARGE(N77:N81,2),LARGE(N77:N81,3)))))</f>
        <v/>
      </c>
      <c r="O76" s="29" t="str">
        <f>IF(COUNT(O77:O81)=0,"",(IF(COUNT(O77:O81)&lt;=3,SUM(O77:O81),SUM(LARGE(O77:O81,1),LARGE(O77:O81,2),LARGE(O77:O81,3)))))</f>
        <v/>
      </c>
      <c r="P76" s="32">
        <f>SUM(N76:O76)</f>
        <v>0</v>
      </c>
      <c r="Q76" s="29" t="str">
        <f>IF(COUNT(Q77:Q81)=0,"",(IF(COUNT(Q77:Q81)&lt;=3,SUM(Q77:Q81),SUM(LARGE(Q77:Q81,1),LARGE(Q77:Q81,2),LARGE(Q77:Q81,3)))))</f>
        <v/>
      </c>
      <c r="R76" s="29" t="str">
        <f>IF(COUNT(R77:R81)=0,"",(IF(COUNT(R77:R81)&lt;=3,SUM(R77:R81),SUM(LARGE(R77:R81,1),LARGE(R77:R81,2),LARGE(R77:R81,3)))))</f>
        <v/>
      </c>
      <c r="S76" s="32">
        <f>SUM(Q76:R76)</f>
        <v>0</v>
      </c>
      <c r="T76" s="29" t="str">
        <f>IF(COUNT(T77:T81)=0,"",(IF(COUNT(T77:T81)&lt;=3,SUM(T77:T81),SUM(LARGE(T77:T81,1),LARGE(T77:T81,2),LARGE(T77:T81,3)))))</f>
        <v/>
      </c>
      <c r="U76" s="29" t="str">
        <f>IF(COUNT(U77:U81)=0,"",(IF(COUNT(U77:U81)&lt;=3,SUM(U77:U81),SUM(LARGE(U77:U81,1),LARGE(U77:U81,2),LARGE(U77:U81,3)))))</f>
        <v/>
      </c>
      <c r="V76" s="32">
        <f>SUM(T76:U76)</f>
        <v>0</v>
      </c>
      <c r="W76" s="29" t="str">
        <f>IF(COUNT(W77:W81)=0,"",(IF(COUNT(W77:W81)&lt;=3,SUM(W77:W81),SUM(LARGE(W77:W81,1),LARGE(W77:W81,2),LARGE(W77:W81,3)))))</f>
        <v/>
      </c>
      <c r="X76" s="29" t="str">
        <f>IF(COUNT(X77:X81)=0,"",(IF(COUNT(X77:X81)&lt;=3,SUM(X77:X81),SUM(LARGE(X77:X81,1),LARGE(X77:X81,2),LARGE(X77:X81,3)))))</f>
        <v/>
      </c>
      <c r="Y76" s="32">
        <f>SUM(W76:X76)</f>
        <v>0</v>
      </c>
      <c r="Z76" s="29" t="str">
        <f>IF(COUNT(Z77:Z81)=0,"",(IF(COUNT(Z77:Z81)&lt;=3,SUM(Z77:Z81),SUM(LARGE(Z77:Z81,1),LARGE(Z77:Z81,2),LARGE(Z77:Z81,3)))))</f>
        <v/>
      </c>
      <c r="AA76" s="29" t="str">
        <f>IF(COUNT(AA77:AA81)=0,"",(IF(COUNT(AA77:AA81)&lt;=3,SUM(AA77:AA81),SUM(LARGE(AA77:AA81,1),LARGE(AA77:AA81,2),LARGE(AA77:AA81,3)))))</f>
        <v/>
      </c>
      <c r="AB76" s="32">
        <f>SUM(Z76:AA76)</f>
        <v>0</v>
      </c>
      <c r="AC76" s="29" t="str">
        <f>IF(COUNT(AC77:AC81)=0,"",(IF(COUNT(AC77:AC81)&lt;=3,SUM(AC77:AC81),SUM(LARGE(AC77:AC81,1),LARGE(AC77:AC81,2),LARGE(AC77:AC81,3)))))</f>
        <v/>
      </c>
      <c r="AD76" s="29" t="str">
        <f>IF(COUNT(AD77:AD81)=0,"",(IF(COUNT(AD77:AD81)&lt;=3,SUM(AD77:AD81),SUM(LARGE(AD77:AD81,1),LARGE(AD77:AD81,2),LARGE(AD77:AD81,3)))))</f>
        <v/>
      </c>
      <c r="AE76" s="32">
        <f>SUM(AC76:AD76)</f>
        <v>0</v>
      </c>
      <c r="AF76" s="29" t="str">
        <f>IF(COUNT(AF77:AF81)=0,"",(IF(COUNT(AF77:AF81)&lt;=3,SUM(AF77:AF81),SUM(LARGE(AF77:AF81,1),LARGE(AF77:AF81,2),LARGE(AF77:AF81,3)))))</f>
        <v/>
      </c>
      <c r="AG76" s="29" t="str">
        <f>IF(COUNT(AG77:AG81)=0,"",(IF(COUNT(AG77:AG81)&lt;=3,SUM(AG77:AG81),SUM(LARGE(AG77:AG81,1),LARGE(AG77:AG81,2),LARGE(AG77:AG81,3)))))</f>
        <v/>
      </c>
      <c r="AH76" s="32">
        <f>SUM(AF76:AG76)</f>
        <v>0</v>
      </c>
      <c r="AI76" s="37">
        <f>SUM(G76,J76,M76,P76,S76,V76,Y76,AB76,AE76,AH76)</f>
        <v>174</v>
      </c>
    </row>
    <row r="77" spans="2:35" ht="8.25" customHeight="1" x14ac:dyDescent="0.2">
      <c r="B77" s="47">
        <v>310</v>
      </c>
      <c r="C77" s="48" t="s">
        <v>49</v>
      </c>
      <c r="D77" s="49" t="s">
        <v>53</v>
      </c>
      <c r="E77" s="38">
        <v>25</v>
      </c>
      <c r="F77" s="27">
        <v>0</v>
      </c>
      <c r="G77" s="81">
        <f>IF(G76=0,"",RANK(G76,(G3,G9,G15,G21,G10,G27,G33,G39,G45,G51,G57,G63,G70,G76,G82,G88,G94,G100,G106),0))</f>
        <v>15</v>
      </c>
      <c r="H77" s="26">
        <v>25</v>
      </c>
      <c r="I77" s="27">
        <v>25</v>
      </c>
      <c r="J77" s="81">
        <f>IF(J76=0,"",RANK(J76,(J3,J9,J15,J21,J10,J27,J33,J39,J45,J51,J57,J63,J70,J76,J82,J88,J94,J100,J106),0))</f>
        <v>4</v>
      </c>
      <c r="K77" s="26"/>
      <c r="L77" s="27"/>
      <c r="M77" s="81" t="str">
        <f>IF(M76=0,"",RANK(M76,(M3,M9,M15,M21,M10,M27,M33,M39,M45,M51,M57,M63,M70,M76,M82,M88,M94,M100,M106),0))</f>
        <v/>
      </c>
      <c r="N77" s="26"/>
      <c r="O77" s="27"/>
      <c r="P77" s="81" t="str">
        <f>IF(P76=0,"",RANK(P76,(P3,P9,P15,P21,P10,P27,P33,P39,P45,P51,P57,P63,P70,P76,P82,P88,P94,P100,P106),0))</f>
        <v/>
      </c>
      <c r="Q77" s="26"/>
      <c r="R77" s="27"/>
      <c r="S77" s="81" t="str">
        <f>IF(S76=0,"",RANK(S76,(#REF!,S27,S33,#REF!,S39,S45,S51,S57,S63,#REF!,#REF!,S70,S76,S82),0))</f>
        <v/>
      </c>
      <c r="T77" s="26"/>
      <c r="U77" s="27"/>
      <c r="V77" s="81" t="str">
        <f>IF(V76=0,"",RANK(V76,(V3,V9,V15,V21,V10,V27,V33,V39,V45,V51,V57,V63,V70,V76,V82,V88,V94,V100,V106),0))</f>
        <v/>
      </c>
      <c r="W77" s="26"/>
      <c r="X77" s="27"/>
      <c r="Y77" s="81" t="str">
        <f>IF(Y76=0,"",RANK(Y76,(Y3,Y9,Y15,Y21,Y10,Y27,Y33,Y39,Y45,Y51,Y57,Y63,Y70,Y76,Y82,Y88,Y94,Y100,Y106),0))</f>
        <v/>
      </c>
      <c r="Z77" s="26"/>
      <c r="AA77" s="27"/>
      <c r="AB77" s="81" t="str">
        <f>IF(AB76=0,"",RANK(AB76,(AB3,AB9,AB15,AB21,AB10,AB27,AB33,AB39,AB45,AB51,AB57,AB63,AB70,AB76,AB82,AB88,AB94,AB100,AB106),0))</f>
        <v/>
      </c>
      <c r="AC77" s="26"/>
      <c r="AD77" s="27"/>
      <c r="AE77" s="81" t="str">
        <f>IF(AE76=0,"",RANK(AE76,(AE3,AE9,AE15,AE21,AE10,AE27,AE33,AE39,AE45,AE51,AE57,AE63,AE70,AE76,AE82,AE88,AE94,AE100,AE106),0))</f>
        <v/>
      </c>
      <c r="AF77" s="26"/>
      <c r="AG77" s="27"/>
      <c r="AH77" s="81" t="str">
        <f>IF(AH76=0,"",RANK(AH76,(AH3,AH9,AH15,AH21,AH10,AH27,AH33,AH39,AH45,AH51,AH57,AH63,AH70,AH76,AH82,AH88,AH94,AH100,AH106),0))</f>
        <v/>
      </c>
      <c r="AI77" s="86">
        <f>IF(AI76=0,"",RANK(AI76,(AI3,AI9,AI15,AI21,AI27,AI33,AI39,AI45,AI51,AI57,AI63,AI70,AI76,AI82,AI88,AI94,AI100,AI106),0))</f>
        <v>14</v>
      </c>
    </row>
    <row r="78" spans="2:35" ht="8.25" customHeight="1" x14ac:dyDescent="0.2">
      <c r="B78" s="50">
        <v>719</v>
      </c>
      <c r="C78" s="46" t="s">
        <v>101</v>
      </c>
      <c r="D78" s="69" t="s">
        <v>14</v>
      </c>
      <c r="E78" s="5"/>
      <c r="F78" s="3"/>
      <c r="G78" s="82"/>
      <c r="H78" s="14">
        <v>0</v>
      </c>
      <c r="I78" s="3">
        <v>5</v>
      </c>
      <c r="J78" s="82"/>
      <c r="K78" s="14"/>
      <c r="L78" s="3"/>
      <c r="M78" s="82"/>
      <c r="N78" s="14"/>
      <c r="O78" s="3"/>
      <c r="P78" s="82"/>
      <c r="Q78" s="14"/>
      <c r="R78" s="3"/>
      <c r="S78" s="82"/>
      <c r="T78" s="14"/>
      <c r="U78" s="3"/>
      <c r="V78" s="82"/>
      <c r="W78" s="14"/>
      <c r="X78" s="3"/>
      <c r="Y78" s="82"/>
      <c r="Z78" s="14"/>
      <c r="AA78" s="3"/>
      <c r="AB78" s="82"/>
      <c r="AC78" s="14"/>
      <c r="AD78" s="3"/>
      <c r="AE78" s="82"/>
      <c r="AF78" s="14"/>
      <c r="AG78" s="3"/>
      <c r="AH78" s="82"/>
      <c r="AI78" s="87"/>
    </row>
    <row r="79" spans="2:35" ht="8.25" customHeight="1" x14ac:dyDescent="0.2">
      <c r="B79" s="50">
        <v>110</v>
      </c>
      <c r="C79" s="46" t="s">
        <v>50</v>
      </c>
      <c r="D79" s="51" t="s">
        <v>35</v>
      </c>
      <c r="E79" s="5">
        <v>25</v>
      </c>
      <c r="F79" s="3">
        <v>0</v>
      </c>
      <c r="G79" s="82"/>
      <c r="H79" s="14">
        <v>25</v>
      </c>
      <c r="I79" s="3">
        <v>22</v>
      </c>
      <c r="J79" s="82"/>
      <c r="K79" s="14"/>
      <c r="L79" s="3"/>
      <c r="M79" s="82"/>
      <c r="N79" s="14"/>
      <c r="O79" s="3"/>
      <c r="P79" s="82"/>
      <c r="Q79" s="14"/>
      <c r="R79" s="3"/>
      <c r="S79" s="82"/>
      <c r="T79" s="14"/>
      <c r="U79" s="3"/>
      <c r="V79" s="82"/>
      <c r="W79" s="14"/>
      <c r="X79" s="3"/>
      <c r="Y79" s="82"/>
      <c r="Z79" s="14"/>
      <c r="AA79" s="3"/>
      <c r="AB79" s="82"/>
      <c r="AC79" s="14"/>
      <c r="AD79" s="3"/>
      <c r="AE79" s="82"/>
      <c r="AF79" s="14"/>
      <c r="AG79" s="3"/>
      <c r="AH79" s="82"/>
      <c r="AI79" s="87"/>
    </row>
    <row r="80" spans="2:35" ht="8.25" customHeight="1" x14ac:dyDescent="0.2">
      <c r="B80" s="50">
        <v>990</v>
      </c>
      <c r="C80" s="46" t="s">
        <v>51</v>
      </c>
      <c r="D80" s="51" t="s">
        <v>29</v>
      </c>
      <c r="E80" s="5">
        <v>0</v>
      </c>
      <c r="F80" s="3">
        <v>0</v>
      </c>
      <c r="G80" s="82"/>
      <c r="H80" s="14">
        <v>0</v>
      </c>
      <c r="I80" s="3">
        <v>0</v>
      </c>
      <c r="J80" s="82"/>
      <c r="K80" s="14"/>
      <c r="L80" s="3"/>
      <c r="M80" s="82"/>
      <c r="N80" s="14"/>
      <c r="O80" s="3"/>
      <c r="P80" s="82"/>
      <c r="Q80" s="14"/>
      <c r="R80" s="3"/>
      <c r="S80" s="82"/>
      <c r="T80" s="14"/>
      <c r="U80" s="3"/>
      <c r="V80" s="82"/>
      <c r="W80" s="14"/>
      <c r="X80" s="3"/>
      <c r="Y80" s="82"/>
      <c r="Z80" s="14"/>
      <c r="AA80" s="3"/>
      <c r="AB80" s="82"/>
      <c r="AC80" s="14"/>
      <c r="AD80" s="3"/>
      <c r="AE80" s="82"/>
      <c r="AF80" s="14"/>
      <c r="AG80" s="3"/>
      <c r="AH80" s="82"/>
      <c r="AI80" s="87"/>
    </row>
    <row r="81" spans="2:35" ht="8.25" customHeight="1" thickBot="1" x14ac:dyDescent="0.25">
      <c r="B81" s="52">
        <v>628</v>
      </c>
      <c r="C81" s="53" t="s">
        <v>102</v>
      </c>
      <c r="D81" s="54" t="s">
        <v>36</v>
      </c>
      <c r="E81" s="30">
        <v>0</v>
      </c>
      <c r="F81" s="16">
        <v>0</v>
      </c>
      <c r="G81" s="83"/>
      <c r="H81" s="15">
        <v>12</v>
      </c>
      <c r="I81" s="16">
        <v>15</v>
      </c>
      <c r="J81" s="83"/>
      <c r="K81" s="15"/>
      <c r="L81" s="16"/>
      <c r="M81" s="83"/>
      <c r="N81" s="15"/>
      <c r="O81" s="16"/>
      <c r="P81" s="83"/>
      <c r="Q81" s="15"/>
      <c r="R81" s="16"/>
      <c r="S81" s="83"/>
      <c r="T81" s="15"/>
      <c r="U81" s="16"/>
      <c r="V81" s="83"/>
      <c r="W81" s="15"/>
      <c r="X81" s="16"/>
      <c r="Y81" s="83"/>
      <c r="Z81" s="15"/>
      <c r="AA81" s="16"/>
      <c r="AB81" s="83"/>
      <c r="AC81" s="15"/>
      <c r="AD81" s="16"/>
      <c r="AE81" s="83"/>
      <c r="AF81" s="15"/>
      <c r="AG81" s="16"/>
      <c r="AH81" s="83"/>
      <c r="AI81" s="88"/>
    </row>
    <row r="82" spans="2:35" ht="8.25" customHeight="1" x14ac:dyDescent="0.2">
      <c r="B82" s="105" t="s">
        <v>111</v>
      </c>
      <c r="C82" s="106"/>
      <c r="D82" s="107"/>
      <c r="E82" s="31">
        <f>IF(COUNT(E83:E87)=0,"",(IF(COUNT(E83:E87)&lt;=3,SUM(E83:E87),SUM(LARGE(E83:E87,1),LARGE(E83:E87,2),LARGE(E83:E87,3)))))</f>
        <v>67</v>
      </c>
      <c r="F82" s="29">
        <f>IF(COUNT(F83:F87)=0,"",(IF(COUNT(F83:F87)&lt;=3,SUM(F83:F87),SUM(LARGE(F83:F87,1),LARGE(F83:F87,2),LARGE(F83:F87,3)))))</f>
        <v>67</v>
      </c>
      <c r="G82" s="32">
        <f>SUM(E82:F82)</f>
        <v>134</v>
      </c>
      <c r="H82" s="31">
        <f>IF(COUNT(H83:H87)=0,"",(IF(COUNT(H83:H87)&lt;=3,SUM(H83:H87),SUM(LARGE(H83:H87,1),LARGE(H83:H87,2),LARGE(H83:H87,3)))))</f>
        <v>34</v>
      </c>
      <c r="I82" s="29">
        <f>IF(COUNT(I83:I87)=0,"",(IF(COUNT(I83:I87)&lt;=3,SUM(I83:I87),SUM(LARGE(I83:I87,1),LARGE(I83:I87,2),LARGE(I83:I87,3)))))</f>
        <v>58</v>
      </c>
      <c r="J82" s="32">
        <f>SUM(H82:I82)</f>
        <v>92</v>
      </c>
      <c r="K82" s="31"/>
      <c r="L82" s="29" t="str">
        <f>IF(COUNT(L83:L87)=0,"",(IF(COUNT(L83:L87)&lt;=3,SUM(L83:L87),SUM(LARGE(L83:L87,1),LARGE(L83:L87,2),LARGE(L83:L87,3)))))</f>
        <v/>
      </c>
      <c r="M82" s="32">
        <f>SUM(K82:L82)</f>
        <v>0</v>
      </c>
      <c r="N82" s="31" t="str">
        <f>IF(COUNT(N83:N87)=0,"",(IF(COUNT(N83:N87)&lt;=3,SUM(N83:N87),SUM(LARGE(N83:N87,1),LARGE(N83:N87,2),LARGE(N83:N87,3)))))</f>
        <v/>
      </c>
      <c r="O82" s="29" t="str">
        <f>IF(COUNT(O83:O87)=0,"",(IF(COUNT(O83:O87)&lt;=3,SUM(O83:O87),SUM(LARGE(O83:O87,1),LARGE(O83:O87,2),LARGE(O83:O87,3)))))</f>
        <v/>
      </c>
      <c r="P82" s="32">
        <f>SUM(N82:O82)</f>
        <v>0</v>
      </c>
      <c r="Q82" s="29" t="str">
        <f>IF(COUNT(Q83:Q87)=0,"",(IF(COUNT(Q83:Q87)&lt;=3,SUM(Q83:Q87),SUM(LARGE(Q83:Q87,1),LARGE(Q83:Q87,2),LARGE(Q83:Q87,3)))))</f>
        <v/>
      </c>
      <c r="R82" s="29" t="str">
        <f>IF(COUNT(R83:R87)=0,"",(IF(COUNT(R83:R87)&lt;=3,SUM(R83:R87),SUM(LARGE(R83:R87,1),LARGE(R83:R87,2),LARGE(R83:R87,3)))))</f>
        <v/>
      </c>
      <c r="S82" s="32">
        <f>SUM(Q82:R82)</f>
        <v>0</v>
      </c>
      <c r="T82" s="29" t="str">
        <f>IF(COUNT(T83:T87)=0,"",(IF(COUNT(T83:T87)&lt;=3,SUM(T83:T87),SUM(LARGE(T83:T87,1),LARGE(T83:T87,2),LARGE(T83:T87,3)))))</f>
        <v/>
      </c>
      <c r="U82" s="29" t="str">
        <f>IF(COUNT(U83:U87)=0,"",(IF(COUNT(U83:U87)&lt;=3,SUM(U83:U87),SUM(LARGE(U83:U87,1),LARGE(U83:U87,2),LARGE(U83:U87,3)))))</f>
        <v/>
      </c>
      <c r="V82" s="32">
        <f>SUM(T82:U82)</f>
        <v>0</v>
      </c>
      <c r="W82" s="29" t="str">
        <f>IF(COUNT(W83:W87)=0,"",(IF(COUNT(W83:W87)&lt;=3,SUM(W83:W87),SUM(LARGE(W83:W87,1),LARGE(W83:W87,2),LARGE(W83:W87,3)))))</f>
        <v/>
      </c>
      <c r="X82" s="29" t="str">
        <f>IF(COUNT(X83:X87)=0,"",(IF(COUNT(X83:X87)&lt;=3,SUM(X83:X87),SUM(LARGE(X83:X87,1),LARGE(X83:X87,2),LARGE(X83:X87,3)))))</f>
        <v/>
      </c>
      <c r="Y82" s="32">
        <f>SUM(W82:X82)</f>
        <v>0</v>
      </c>
      <c r="Z82" s="29" t="str">
        <f>IF(COUNT(Z83:Z87)=0,"",(IF(COUNT(Z83:Z87)&lt;=3,SUM(Z83:Z87),SUM(LARGE(Z83:Z87,1),LARGE(Z83:Z87,2),LARGE(Z83:Z87,3)))))</f>
        <v/>
      </c>
      <c r="AA82" s="29" t="str">
        <f>IF(COUNT(AA83:AA87)=0,"",(IF(COUNT(AA83:AA87)&lt;=3,SUM(AA83:AA87),SUM(LARGE(AA83:AA87,1),LARGE(AA83:AA87,2),LARGE(AA83:AA87,3)))))</f>
        <v/>
      </c>
      <c r="AB82" s="32">
        <f>SUM(Z82:AA82)</f>
        <v>0</v>
      </c>
      <c r="AC82" s="29" t="str">
        <f>IF(COUNT(AC83:AC87)=0,"",(IF(COUNT(AC83:AC87)&lt;=3,SUM(AC83:AC87),SUM(LARGE(AC83:AC87,1),LARGE(AC83:AC87,2),LARGE(AC83:AC87,3)))))</f>
        <v/>
      </c>
      <c r="AD82" s="29" t="str">
        <f>IF(COUNT(AD83:AD87)=0,"",(IF(COUNT(AD83:AD87)&lt;=3,SUM(AD83:AD87),SUM(LARGE(AD83:AD87,1),LARGE(AD83:AD87,2),LARGE(AD83:AD87,3)))))</f>
        <v/>
      </c>
      <c r="AE82" s="32">
        <f>SUM(AC82:AD82)</f>
        <v>0</v>
      </c>
      <c r="AF82" s="29" t="str">
        <f>IF(COUNT(AF83:AF87)=0,"",(IF(COUNT(AF83:AF87)&lt;=3,SUM(AF83:AF87),SUM(LARGE(AF83:AF87,1),LARGE(AF83:AF87,2),LARGE(AF83:AF87,3)))))</f>
        <v/>
      </c>
      <c r="AG82" s="29" t="str">
        <f>IF(COUNT(AG83:AG87)=0,"",(IF(COUNT(AG83:AG87)&lt;=3,SUM(AG83:AG87),SUM(LARGE(AG83:AG87,1),LARGE(AG83:AG87,2),LARGE(AG83:AG87,3)))))</f>
        <v/>
      </c>
      <c r="AH82" s="32">
        <f>SUM(AF82:AG82)</f>
        <v>0</v>
      </c>
      <c r="AI82" s="37">
        <f>SUM(G82,J82,M82,P82,S82,V82,Y82,AB82,AE82,AH82)</f>
        <v>226</v>
      </c>
    </row>
    <row r="83" spans="2:35" ht="8.25" customHeight="1" x14ac:dyDescent="0.2">
      <c r="B83" s="77">
        <v>6</v>
      </c>
      <c r="C83" s="78" t="s">
        <v>107</v>
      </c>
      <c r="D83" s="79" t="s">
        <v>30</v>
      </c>
      <c r="E83" s="38">
        <v>25</v>
      </c>
      <c r="F83" s="27">
        <v>25</v>
      </c>
      <c r="G83" s="81">
        <f>IF(G82=0,"",RANK(G82,(G3,G9,G15,G21,G10,G27,G33,G39,G45,G51,G57,G63,G70,G76,G82,G88,G94,G100,G106),0))</f>
        <v>4</v>
      </c>
      <c r="H83" s="26">
        <v>0</v>
      </c>
      <c r="I83" s="27">
        <v>20</v>
      </c>
      <c r="J83" s="81">
        <f>IF(J82=0,"",RANK(J82,(J3,J9,J15,J21,J10,J27,J33,J39,J45,J51,J57,J63,J70,J76,J82,J88,J94,J100,J106),0))</f>
        <v>12</v>
      </c>
      <c r="K83" s="26"/>
      <c r="L83" s="27"/>
      <c r="M83" s="81" t="str">
        <f>IF(M82=0,"",RANK(M82,(M3,M9,M15,M21,M10,M27,M33,M39,M45,M51,M57,M63,M70,M76,M82,M88,M94,M100,M106),0))</f>
        <v/>
      </c>
      <c r="N83" s="26"/>
      <c r="O83" s="27"/>
      <c r="P83" s="81" t="str">
        <f>IF(P82=0,"",RANK(P82,(P3,P9,P15,P21,P10,P27,P33,P39,P45,P51,P57,P63,P70,P76,P82,P88,P94,P100,P106),0))</f>
        <v/>
      </c>
      <c r="Q83" s="26"/>
      <c r="R83" s="27"/>
      <c r="S83" s="81" t="str">
        <f>IF(S82=0,"",RANK(S82,(#REF!,S33,S39,#REF!,S45,S51,S57,S63,S69,#REF!,#REF!,S76,S82,S88),0))</f>
        <v/>
      </c>
      <c r="T83" s="26"/>
      <c r="U83" s="27"/>
      <c r="V83" s="81" t="str">
        <f>IF(V82=0,"",RANK(V82,(V3,V9,V15,V21,V10,V27,V33,V39,V45,V51,V57,V63,V70,V76,V82,V88,V94,V100,V106),0))</f>
        <v/>
      </c>
      <c r="W83" s="26"/>
      <c r="X83" s="27"/>
      <c r="Y83" s="81" t="str">
        <f>IF(Y82=0,"",RANK(Y82,(Y3,Y9,Y15,Y21,Y10,Y27,Y33,Y39,Y45,Y51,Y57,Y63,Y70,Y76,Y82,Y88,Y94,Y100,Y106),0))</f>
        <v/>
      </c>
      <c r="Z83" s="26"/>
      <c r="AA83" s="27"/>
      <c r="AB83" s="81" t="str">
        <f>IF(AB82=0,"",RANK(AB82,(AB3,AB9,AB15,AB21,AB10,AB27,AB33,AB39,AB45,AB51,AB57,AB63,AB70,AB76,AB82,AB88,AB94,AB100,AB106),0))</f>
        <v/>
      </c>
      <c r="AC83" s="26"/>
      <c r="AD83" s="27"/>
      <c r="AE83" s="81" t="str">
        <f>IF(AE82=0,"",RANK(AE82,(AE3,AE9,AE15,AE21,AE10,AE27,AE33,AE39,AE45,AE51,AE57,AE63,AE70,AE76,AE82,AE88,AE94,AE100,AE106),0))</f>
        <v/>
      </c>
      <c r="AF83" s="26"/>
      <c r="AG83" s="27"/>
      <c r="AH83" s="81" t="str">
        <f>IF(AH82=0,"",RANK(AH82,(AH3,AH9,AH15,AH21,AH10,AH27,AH33,AH39,AH45,AH51,AH57,AH63,AH70,AH76,AH82,AH88,AH94,AH100,AH106),0))</f>
        <v/>
      </c>
      <c r="AI83" s="86">
        <f>IF(AI82=0,"",RANK(AI82,(AI3,AI9,AI15,AI21,AI27,AI33,AI39,AI45,AI51,AI57,AI63,AI70,AI76,AI82,AI88,AI94,AI100,AI106),0))</f>
        <v>7</v>
      </c>
    </row>
    <row r="84" spans="2:35" ht="8.25" customHeight="1" x14ac:dyDescent="0.2">
      <c r="B84" s="59">
        <v>866</v>
      </c>
      <c r="C84" s="60" t="s">
        <v>108</v>
      </c>
      <c r="D84" s="69" t="s">
        <v>15</v>
      </c>
      <c r="E84" s="5">
        <v>2</v>
      </c>
      <c r="F84" s="3">
        <v>6</v>
      </c>
      <c r="G84" s="82"/>
      <c r="H84" s="14">
        <v>12</v>
      </c>
      <c r="I84" s="3">
        <v>13</v>
      </c>
      <c r="J84" s="82"/>
      <c r="K84" s="14"/>
      <c r="L84" s="3"/>
      <c r="M84" s="82"/>
      <c r="N84" s="14"/>
      <c r="O84" s="3"/>
      <c r="P84" s="82"/>
      <c r="Q84" s="14"/>
      <c r="R84" s="3"/>
      <c r="S84" s="82"/>
      <c r="T84" s="14"/>
      <c r="U84" s="3"/>
      <c r="V84" s="82"/>
      <c r="W84" s="14"/>
      <c r="X84" s="3"/>
      <c r="Y84" s="82"/>
      <c r="Z84" s="14"/>
      <c r="AA84" s="3"/>
      <c r="AB84" s="82"/>
      <c r="AC84" s="14"/>
      <c r="AD84" s="3"/>
      <c r="AE84" s="82"/>
      <c r="AF84" s="14"/>
      <c r="AG84" s="3"/>
      <c r="AH84" s="82"/>
      <c r="AI84" s="87"/>
    </row>
    <row r="85" spans="2:35" ht="8.25" customHeight="1" x14ac:dyDescent="0.2">
      <c r="B85" s="59">
        <v>457</v>
      </c>
      <c r="C85" s="60" t="s">
        <v>109</v>
      </c>
      <c r="D85" s="69" t="s">
        <v>9</v>
      </c>
      <c r="E85" s="5">
        <v>20</v>
      </c>
      <c r="F85" s="3">
        <v>20</v>
      </c>
      <c r="G85" s="82"/>
      <c r="H85" s="14">
        <v>0</v>
      </c>
      <c r="I85" s="3">
        <v>6</v>
      </c>
      <c r="J85" s="82"/>
      <c r="K85" s="14"/>
      <c r="L85" s="3"/>
      <c r="M85" s="82"/>
      <c r="N85" s="14"/>
      <c r="O85" s="3"/>
      <c r="P85" s="82"/>
      <c r="Q85" s="14"/>
      <c r="R85" s="3"/>
      <c r="S85" s="82"/>
      <c r="T85" s="14"/>
      <c r="U85" s="3"/>
      <c r="V85" s="82"/>
      <c r="W85" s="14"/>
      <c r="X85" s="3"/>
      <c r="Y85" s="82"/>
      <c r="Z85" s="14"/>
      <c r="AA85" s="3"/>
      <c r="AB85" s="82"/>
      <c r="AC85" s="14"/>
      <c r="AD85" s="3"/>
      <c r="AE85" s="82"/>
      <c r="AF85" s="14"/>
      <c r="AG85" s="3"/>
      <c r="AH85" s="82"/>
      <c r="AI85" s="87"/>
    </row>
    <row r="86" spans="2:35" ht="8.25" customHeight="1" x14ac:dyDescent="0.2">
      <c r="B86" s="59">
        <v>660</v>
      </c>
      <c r="C86" s="60" t="s">
        <v>110</v>
      </c>
      <c r="D86" s="69" t="s">
        <v>18</v>
      </c>
      <c r="E86" s="5">
        <v>22</v>
      </c>
      <c r="F86" s="3">
        <v>22</v>
      </c>
      <c r="G86" s="82"/>
      <c r="H86" s="14">
        <v>22</v>
      </c>
      <c r="I86" s="3">
        <v>25</v>
      </c>
      <c r="J86" s="82"/>
      <c r="K86" s="14"/>
      <c r="L86" s="3"/>
      <c r="M86" s="82"/>
      <c r="N86" s="14"/>
      <c r="O86" s="3"/>
      <c r="P86" s="82"/>
      <c r="Q86" s="14"/>
      <c r="R86" s="3"/>
      <c r="S86" s="82"/>
      <c r="T86" s="14"/>
      <c r="U86" s="3"/>
      <c r="V86" s="82"/>
      <c r="W86" s="14"/>
      <c r="X86" s="3"/>
      <c r="Y86" s="82"/>
      <c r="Z86" s="14"/>
      <c r="AA86" s="3"/>
      <c r="AB86" s="82"/>
      <c r="AC86" s="14"/>
      <c r="AD86" s="3"/>
      <c r="AE86" s="82"/>
      <c r="AF86" s="14"/>
      <c r="AG86" s="3"/>
      <c r="AH86" s="82"/>
      <c r="AI86" s="87"/>
    </row>
    <row r="87" spans="2:35" ht="8.25" customHeight="1" x14ac:dyDescent="0.2">
      <c r="B87" s="71"/>
      <c r="C87" s="80"/>
      <c r="D87" s="72"/>
      <c r="E87" s="30"/>
      <c r="F87" s="16"/>
      <c r="G87" s="83"/>
      <c r="H87" s="15"/>
      <c r="I87" s="16"/>
      <c r="J87" s="83"/>
      <c r="K87" s="15"/>
      <c r="L87" s="16"/>
      <c r="M87" s="83"/>
      <c r="N87" s="15"/>
      <c r="O87" s="16"/>
      <c r="P87" s="83"/>
      <c r="Q87" s="15"/>
      <c r="R87" s="16"/>
      <c r="S87" s="83"/>
      <c r="T87" s="15"/>
      <c r="U87" s="16"/>
      <c r="V87" s="83"/>
      <c r="W87" s="15"/>
      <c r="X87" s="16"/>
      <c r="Y87" s="83"/>
      <c r="Z87" s="15"/>
      <c r="AA87" s="16"/>
      <c r="AB87" s="83"/>
      <c r="AC87" s="15"/>
      <c r="AD87" s="16"/>
      <c r="AE87" s="83"/>
      <c r="AF87" s="15"/>
      <c r="AG87" s="16"/>
      <c r="AH87" s="83"/>
      <c r="AI87" s="88"/>
    </row>
    <row r="88" spans="2:35" ht="8.25" customHeight="1" thickBot="1" x14ac:dyDescent="0.25">
      <c r="B88" s="105" t="s">
        <v>113</v>
      </c>
      <c r="C88" s="106"/>
      <c r="D88" s="107"/>
      <c r="E88" s="31">
        <f>IF(COUNT(E89:E93)=0,"",(IF(COUNT(E89:E93)&lt;=3,SUM(E89:E93),SUM(LARGE(E89:E93,1),LARGE(E89:E93,2),LARGE(E89:E93,3)))))</f>
        <v>49</v>
      </c>
      <c r="F88" s="29">
        <f>IF(COUNT(F89:F93)=0,"",(IF(COUNT(F89:F93)&lt;=3,SUM(F89:F93),SUM(LARGE(F89:F93,1),LARGE(F89:F93,2),LARGE(F89:F93,3)))))</f>
        <v>41</v>
      </c>
      <c r="G88" s="32">
        <f>SUM(E88:F88)</f>
        <v>90</v>
      </c>
      <c r="H88" s="31">
        <f>IF(COUNT(H89:H93)=0,"",(IF(COUNT(H89:H93)&lt;=3,SUM(H89:H93),SUM(LARGE(H89:H93,1),LARGE(H89:H93,2),LARGE(H89:H93,3)))))</f>
        <v>45</v>
      </c>
      <c r="I88" s="29">
        <f>IF(COUNT(I89:I93)=0,"",(IF(COUNT(I89:I93)&lt;=3,SUM(I89:I93),SUM(LARGE(I89:I93,1),LARGE(I89:I93,2),LARGE(I89:I93,3)))))</f>
        <v>41</v>
      </c>
      <c r="J88" s="32">
        <f>SUM(H88:I88)</f>
        <v>86</v>
      </c>
      <c r="K88" s="31"/>
      <c r="L88" s="29" t="str">
        <f>IF(COUNT(L89:L93)=0,"",(IF(COUNT(L89:L93)&lt;=3,SUM(L89:L93),SUM(LARGE(L89:L93,1),LARGE(L89:L93,2),LARGE(L89:L93,3)))))</f>
        <v/>
      </c>
      <c r="M88" s="32">
        <f>SUM(K88:L88)</f>
        <v>0</v>
      </c>
      <c r="N88" s="31" t="str">
        <f>IF(COUNT(N89:N93)=0,"",(IF(COUNT(N89:N93)&lt;=3,SUM(N89:N93),SUM(LARGE(N89:N93,1),LARGE(N89:N93,2),LARGE(N89:N93,3)))))</f>
        <v/>
      </c>
      <c r="O88" s="29" t="str">
        <f>IF(COUNT(O89:O93)=0,"",(IF(COUNT(O89:O93)&lt;=3,SUM(O89:O93),SUM(LARGE(O89:O93,1),LARGE(O89:O93,2),LARGE(O89:O93,3)))))</f>
        <v/>
      </c>
      <c r="P88" s="32">
        <f>SUM(N88:O88)</f>
        <v>0</v>
      </c>
      <c r="Q88" s="29" t="str">
        <f>IF(COUNT(Q89:Q93)=0,"",(IF(COUNT(Q89:Q93)&lt;=3,SUM(Q89:Q93),SUM(LARGE(Q89:Q93,1),LARGE(Q89:Q93,2),LARGE(Q89:Q93,3)))))</f>
        <v/>
      </c>
      <c r="R88" s="29" t="str">
        <f>IF(COUNT(R89:R93)=0,"",(IF(COUNT(R89:R93)&lt;=3,SUM(R89:R93),SUM(LARGE(R89:R93,1),LARGE(R89:R93,2),LARGE(R89:R93,3)))))</f>
        <v/>
      </c>
      <c r="S88" s="32">
        <f>SUM(Q88:R88)</f>
        <v>0</v>
      </c>
      <c r="T88" s="29" t="str">
        <f>IF(COUNT(T89:T93)=0,"",(IF(COUNT(T89:T93)&lt;=3,SUM(T89:T93),SUM(LARGE(T89:T93,1),LARGE(T89:T93,2),LARGE(T89:T93,3)))))</f>
        <v/>
      </c>
      <c r="U88" s="29" t="str">
        <f>IF(COUNT(U89:U93)=0,"",(IF(COUNT(U89:U93)&lt;=3,SUM(U89:U93),SUM(LARGE(U89:U93,1),LARGE(U89:U93,2),LARGE(U89:U93,3)))))</f>
        <v/>
      </c>
      <c r="V88" s="32">
        <f>SUM(T88:U88)</f>
        <v>0</v>
      </c>
      <c r="W88" s="29" t="str">
        <f>IF(COUNT(W89:W93)=0,"",(IF(COUNT(W89:W93)&lt;=3,SUM(W89:W93),SUM(LARGE(W89:W93,1),LARGE(W89:W93,2),LARGE(W89:W93,3)))))</f>
        <v/>
      </c>
      <c r="X88" s="29" t="str">
        <f>IF(COUNT(X89:X93)=0,"",(IF(COUNT(X89:X93)&lt;=3,SUM(X89:X93),SUM(LARGE(X89:X93,1),LARGE(X89:X93,2),LARGE(X89:X93,3)))))</f>
        <v/>
      </c>
      <c r="Y88" s="32">
        <f>SUM(W88:X88)</f>
        <v>0</v>
      </c>
      <c r="Z88" s="29" t="str">
        <f>IF(COUNT(Z89:Z93)=0,"",(IF(COUNT(Z89:Z93)&lt;=3,SUM(Z89:Z93),SUM(LARGE(Z89:Z93,1),LARGE(Z89:Z93,2),LARGE(Z89:Z93,3)))))</f>
        <v/>
      </c>
      <c r="AA88" s="29" t="str">
        <f>IF(COUNT(AA89:AA93)=0,"",(IF(COUNT(AA89:AA93)&lt;=3,SUM(AA89:AA93),SUM(LARGE(AA89:AA93,1),LARGE(AA89:AA93,2),LARGE(AA89:AA93,3)))))</f>
        <v/>
      </c>
      <c r="AB88" s="32">
        <f>SUM(Z88:AA88)</f>
        <v>0</v>
      </c>
      <c r="AC88" s="29" t="str">
        <f>IF(COUNT(AC89:AC93)=0,"",(IF(COUNT(AC89:AC93)&lt;=3,SUM(AC89:AC93),SUM(LARGE(AC89:AC93,1),LARGE(AC89:AC93,2),LARGE(AC89:AC93,3)))))</f>
        <v/>
      </c>
      <c r="AD88" s="29" t="str">
        <f>IF(COUNT(AD89:AD93)=0,"",(IF(COUNT(AD89:AD93)&lt;=3,SUM(AD89:AD93),SUM(LARGE(AD89:AD93,1),LARGE(AD89:AD93,2),LARGE(AD89:AD93,3)))))</f>
        <v/>
      </c>
      <c r="AE88" s="32">
        <f>SUM(AC88:AD88)</f>
        <v>0</v>
      </c>
      <c r="AF88" s="29" t="str">
        <f>IF(COUNT(AF89:AF93)=0,"",(IF(COUNT(AF89:AF93)&lt;=3,SUM(AF89:AF93),SUM(LARGE(AF89:AF93,1),LARGE(AF89:AF93,2),LARGE(AF89:AF93,3)))))</f>
        <v/>
      </c>
      <c r="AG88" s="29" t="str">
        <f>IF(COUNT(AG89:AG93)=0,"",(IF(COUNT(AG89:AG93)&lt;=3,SUM(AG89:AG93),SUM(LARGE(AG89:AG93,1),LARGE(AG89:AG93,2),LARGE(AG89:AG93,3)))))</f>
        <v/>
      </c>
      <c r="AH88" s="32">
        <f>SUM(AF88:AG88)</f>
        <v>0</v>
      </c>
      <c r="AI88" s="37">
        <f>SUM(G88,J88,M88,P88,S88,V88,Y88,AB88,AE88,AH88)</f>
        <v>176</v>
      </c>
    </row>
    <row r="89" spans="2:35" ht="8.25" customHeight="1" x14ac:dyDescent="0.2">
      <c r="B89" s="47">
        <v>655</v>
      </c>
      <c r="C89" s="48" t="s">
        <v>114</v>
      </c>
      <c r="D89" s="49" t="s">
        <v>18</v>
      </c>
      <c r="E89" s="38">
        <v>20</v>
      </c>
      <c r="F89" s="27">
        <v>11</v>
      </c>
      <c r="G89" s="81">
        <f>IF(G88=0,"",RANK(G88,(G3,G9,G15,G21,G10,G27,G33,G39,G45,G51,G57,G63,G70,G76,G82,G88,G94,G100,G106),0))</f>
        <v>11</v>
      </c>
      <c r="H89" s="26">
        <v>14</v>
      </c>
      <c r="I89" s="27">
        <v>10</v>
      </c>
      <c r="J89" s="81">
        <f>IF(J88=0,"",RANK(J88,(J3,J9,J15,J21,J10,J27,J33,J39,J45,J51,J57,J63,J70,J76,J82,J88,J94,J100,J106),0))</f>
        <v>13</v>
      </c>
      <c r="K89" s="26"/>
      <c r="L89" s="27"/>
      <c r="M89" s="81" t="str">
        <f>IF(M88=0,"",RANK(M88,(M3,M9,M15,M21,M10,M27,M33,M39,M45,M51,M57,M63,M70,M76,M82,M88,M94,M100,M106),0))</f>
        <v/>
      </c>
      <c r="N89" s="26"/>
      <c r="O89" s="27"/>
      <c r="P89" s="81" t="str">
        <f>IF(P88=0,"",RANK(P88,(P3,P9,P15,P21,P10,P27,P33,P39,P45,P51,P57,P63,P70,P76,P82,P88,P94,P100,P106),0))</f>
        <v/>
      </c>
      <c r="Q89" s="26"/>
      <c r="R89" s="27"/>
      <c r="S89" s="81" t="str">
        <f>IF(S88=0,"",RANK(S88,(#REF!,S39,S45,#REF!,S51,S57,S63,S69,S75,#REF!,#REF!,S82,S88,S94),0))</f>
        <v/>
      </c>
      <c r="T89" s="26"/>
      <c r="U89" s="27"/>
      <c r="V89" s="81" t="str">
        <f>IF(V88=0,"",RANK(V88,(V3,V9,V15,V21,V10,V27,V33,V39,V45,V51,V57,V63,V70,V76,V82,V88,V94,V100,V106),0))</f>
        <v/>
      </c>
      <c r="W89" s="26"/>
      <c r="X89" s="27"/>
      <c r="Y89" s="81" t="str">
        <f>IF(Y88=0,"",RANK(Y88,(Y3,Y9,Y15,Y21,Y10,Y27,Y33,Y39,Y45,Y51,Y57,Y63,Y70,Y76,Y82,Y88,Y94,Y100,Y106),0))</f>
        <v/>
      </c>
      <c r="Z89" s="26"/>
      <c r="AA89" s="27"/>
      <c r="AB89" s="81" t="str">
        <f>IF(AB88=0,"",RANK(AB88,(AB3,AB9,AB15,AB21,AB10,AB27,AB33,AB39,AB45,AB51,AB57,AB63,AB70,AB76,AB82,AB88,AB94,AB100,AB106),0))</f>
        <v/>
      </c>
      <c r="AC89" s="26"/>
      <c r="AD89" s="27"/>
      <c r="AE89" s="81" t="str">
        <f>IF(AE88=0,"",RANK(AE88,(AE3,AE9,AE15,AE21,AE10,AE27,AE33,AE39,AE45,AE51,AE57,AE63,AE70,AE76,AE82,AE88,AE94,AE100,AE106),0))</f>
        <v/>
      </c>
      <c r="AF89" s="26"/>
      <c r="AG89" s="27"/>
      <c r="AH89" s="81" t="str">
        <f>IF(AH88=0,"",RANK(AH88,(AH3,AH9,AH15,AH21,AH10,AH27,AH33,AH39,AH45,AH51,AH57,AH63,AH70,AH76,AH82,AH88,AH94,AH100,AH106),0))</f>
        <v/>
      </c>
      <c r="AI89" s="86">
        <f>IF(AI88=0,"",RANK(AI88,(AI3,AI9,AI15,AI21,AI27,AI33,AI39,AI45,AI51,AI57,AI63,AI70,AI76,AI82,AI88,AI94,AI100,AI106),0))</f>
        <v>11</v>
      </c>
    </row>
    <row r="90" spans="2:35" ht="8.25" customHeight="1" x14ac:dyDescent="0.2">
      <c r="B90" s="50">
        <v>353</v>
      </c>
      <c r="C90" s="46" t="s">
        <v>115</v>
      </c>
      <c r="D90" s="69" t="s">
        <v>5</v>
      </c>
      <c r="E90" s="5">
        <v>13</v>
      </c>
      <c r="F90" s="3">
        <v>12</v>
      </c>
      <c r="G90" s="82"/>
      <c r="H90" s="14">
        <v>13</v>
      </c>
      <c r="I90" s="3">
        <v>13</v>
      </c>
      <c r="J90" s="82"/>
      <c r="K90" s="14"/>
      <c r="L90" s="3"/>
      <c r="M90" s="82"/>
      <c r="N90" s="14"/>
      <c r="O90" s="3"/>
      <c r="P90" s="82"/>
      <c r="Q90" s="14"/>
      <c r="R90" s="3"/>
      <c r="S90" s="82"/>
      <c r="T90" s="14"/>
      <c r="U90" s="3"/>
      <c r="V90" s="82"/>
      <c r="W90" s="14"/>
      <c r="X90" s="3"/>
      <c r="Y90" s="82"/>
      <c r="Z90" s="14"/>
      <c r="AA90" s="3"/>
      <c r="AB90" s="82"/>
      <c r="AC90" s="14"/>
      <c r="AD90" s="3"/>
      <c r="AE90" s="82"/>
      <c r="AF90" s="14"/>
      <c r="AG90" s="3"/>
      <c r="AH90" s="82"/>
      <c r="AI90" s="87"/>
    </row>
    <row r="91" spans="2:35" ht="8.25" customHeight="1" x14ac:dyDescent="0.2">
      <c r="B91" s="50">
        <v>309</v>
      </c>
      <c r="C91" s="46" t="s">
        <v>116</v>
      </c>
      <c r="D91" s="51" t="s">
        <v>53</v>
      </c>
      <c r="E91" s="5">
        <v>16</v>
      </c>
      <c r="F91" s="3">
        <v>18</v>
      </c>
      <c r="G91" s="82"/>
      <c r="H91" s="14">
        <v>18</v>
      </c>
      <c r="I91" s="3">
        <v>18</v>
      </c>
      <c r="J91" s="82"/>
      <c r="K91" s="14"/>
      <c r="L91" s="3"/>
      <c r="M91" s="82"/>
      <c r="N91" s="14"/>
      <c r="O91" s="3"/>
      <c r="P91" s="82"/>
      <c r="Q91" s="14"/>
      <c r="R91" s="3"/>
      <c r="S91" s="82"/>
      <c r="T91" s="14"/>
      <c r="U91" s="3"/>
      <c r="V91" s="82"/>
      <c r="W91" s="14"/>
      <c r="X91" s="3"/>
      <c r="Y91" s="82"/>
      <c r="Z91" s="14"/>
      <c r="AA91" s="3"/>
      <c r="AB91" s="82"/>
      <c r="AC91" s="14"/>
      <c r="AD91" s="3"/>
      <c r="AE91" s="82"/>
      <c r="AF91" s="14"/>
      <c r="AG91" s="3"/>
      <c r="AH91" s="82"/>
      <c r="AI91" s="87"/>
    </row>
    <row r="92" spans="2:35" ht="8.25" customHeight="1" x14ac:dyDescent="0.2">
      <c r="B92" s="50">
        <v>789</v>
      </c>
      <c r="C92" s="46" t="s">
        <v>117</v>
      </c>
      <c r="D92" s="51" t="s">
        <v>14</v>
      </c>
      <c r="E92" s="5">
        <v>0</v>
      </c>
      <c r="F92" s="3">
        <v>0</v>
      </c>
      <c r="G92" s="82"/>
      <c r="H92" s="14">
        <v>0</v>
      </c>
      <c r="I92" s="3">
        <v>0</v>
      </c>
      <c r="J92" s="82"/>
      <c r="K92" s="14"/>
      <c r="L92" s="3"/>
      <c r="M92" s="82"/>
      <c r="N92" s="14"/>
      <c r="O92" s="3"/>
      <c r="P92" s="82"/>
      <c r="Q92" s="14"/>
      <c r="R92" s="3"/>
      <c r="S92" s="82"/>
      <c r="T92" s="14"/>
      <c r="U92" s="3"/>
      <c r="V92" s="82"/>
      <c r="W92" s="14"/>
      <c r="X92" s="3"/>
      <c r="Y92" s="82"/>
      <c r="Z92" s="14"/>
      <c r="AA92" s="3"/>
      <c r="AB92" s="82"/>
      <c r="AC92" s="14"/>
      <c r="AD92" s="3"/>
      <c r="AE92" s="82"/>
      <c r="AF92" s="14"/>
      <c r="AG92" s="3"/>
      <c r="AH92" s="82"/>
      <c r="AI92" s="87"/>
    </row>
    <row r="93" spans="2:35" ht="8.25" customHeight="1" thickBot="1" x14ac:dyDescent="0.25">
      <c r="B93" s="52"/>
      <c r="C93" s="53"/>
      <c r="D93" s="54"/>
      <c r="E93" s="30"/>
      <c r="F93" s="16"/>
      <c r="G93" s="83"/>
      <c r="H93" s="15"/>
      <c r="I93" s="16"/>
      <c r="J93" s="83"/>
      <c r="K93" s="15"/>
      <c r="L93" s="16"/>
      <c r="M93" s="83"/>
      <c r="N93" s="15"/>
      <c r="O93" s="16"/>
      <c r="P93" s="83"/>
      <c r="Q93" s="15"/>
      <c r="R93" s="16"/>
      <c r="S93" s="83"/>
      <c r="T93" s="15"/>
      <c r="U93" s="16"/>
      <c r="V93" s="83"/>
      <c r="W93" s="15"/>
      <c r="X93" s="16"/>
      <c r="Y93" s="83"/>
      <c r="Z93" s="15"/>
      <c r="AA93" s="16"/>
      <c r="AB93" s="83"/>
      <c r="AC93" s="15"/>
      <c r="AD93" s="16"/>
      <c r="AE93" s="83"/>
      <c r="AF93" s="15"/>
      <c r="AG93" s="16"/>
      <c r="AH93" s="83"/>
      <c r="AI93" s="88"/>
    </row>
    <row r="94" spans="2:35" ht="8.25" customHeight="1" thickBot="1" x14ac:dyDescent="0.25">
      <c r="B94" s="105" t="s">
        <v>118</v>
      </c>
      <c r="C94" s="106"/>
      <c r="D94" s="107"/>
      <c r="E94" s="31">
        <f>IF(COUNT(E95:E99)=0,"",(IF(COUNT(E95:E99)&lt;=3,SUM(E95:E99),SUM(LARGE(E95:E99,1),LARGE(E95:E99,2),LARGE(E95:E99,3)))))</f>
        <v>69</v>
      </c>
      <c r="F94" s="29">
        <f>IF(COUNT(F95:F99)=0,"",(IF(COUNT(F95:F99)&lt;=3,SUM(F95:F99),SUM(LARGE(F95:F99,1),LARGE(F95:F99,2),LARGE(F95:F99,3)))))</f>
        <v>70</v>
      </c>
      <c r="G94" s="32">
        <f>SUM(E94:F94)</f>
        <v>139</v>
      </c>
      <c r="H94" s="31">
        <f>IF(COUNT(H95:H99)=0,"",(IF(COUNT(H95:H99)&lt;=3,SUM(H95:H99),SUM(LARGE(H95:H99,1),LARGE(H95:H99,2),LARGE(H95:H99,3)))))</f>
        <v>61</v>
      </c>
      <c r="I94" s="29">
        <f>IF(COUNT(I95:I99)=0,"",(IF(COUNT(I95:I99)&lt;=3,SUM(I95:I99),SUM(LARGE(I95:I99,1),LARGE(I95:I99,2),LARGE(I95:I99,3)))))</f>
        <v>67</v>
      </c>
      <c r="J94" s="32">
        <f>SUM(H94:I94)</f>
        <v>128</v>
      </c>
      <c r="K94" s="31"/>
      <c r="L94" s="29" t="str">
        <f>IF(COUNT(L95:L99)=0,"",(IF(COUNT(L95:L99)&lt;=3,SUM(L95:L99),SUM(LARGE(L95:L99,1),LARGE(L95:L99,2),LARGE(L95:L99,3)))))</f>
        <v/>
      </c>
      <c r="M94" s="32">
        <f>SUM(K94:L94)</f>
        <v>0</v>
      </c>
      <c r="N94" s="31" t="str">
        <f>IF(COUNT(N95:N99)=0,"",(IF(COUNT(N95:N99)&lt;=3,SUM(N95:N99),SUM(LARGE(N95:N99,1),LARGE(N95:N99,2),LARGE(N95:N99,3)))))</f>
        <v/>
      </c>
      <c r="O94" s="29" t="str">
        <f>IF(COUNT(O95:O99)=0,"",(IF(COUNT(O95:O99)&lt;=3,SUM(O95:O99),SUM(LARGE(O95:O99,1),LARGE(O95:O99,2),LARGE(O95:O99,3)))))</f>
        <v/>
      </c>
      <c r="P94" s="32">
        <f>SUM(N94:O94)</f>
        <v>0</v>
      </c>
      <c r="Q94" s="29" t="str">
        <f>IF(COUNT(Q95:Q99)=0,"",(IF(COUNT(Q95:Q99)&lt;=3,SUM(Q95:Q99),SUM(LARGE(Q95:Q99,1),LARGE(Q95:Q99,2),LARGE(Q95:Q99,3)))))</f>
        <v/>
      </c>
      <c r="R94" s="29" t="str">
        <f>IF(COUNT(R95:R99)=0,"",(IF(COUNT(R95:R99)&lt;=3,SUM(R95:R99),SUM(LARGE(R95:R99,1),LARGE(R95:R99,2),LARGE(R95:R99,3)))))</f>
        <v/>
      </c>
      <c r="S94" s="32">
        <f>SUM(Q94:R94)</f>
        <v>0</v>
      </c>
      <c r="T94" s="29" t="str">
        <f>IF(COUNT(T95:T99)=0,"",(IF(COUNT(T95:T99)&lt;=3,SUM(T95:T99),SUM(LARGE(T95:T99,1),LARGE(T95:T99,2),LARGE(T95:T99,3)))))</f>
        <v/>
      </c>
      <c r="U94" s="29" t="str">
        <f>IF(COUNT(U95:U99)=0,"",(IF(COUNT(U95:U99)&lt;=3,SUM(U95:U99),SUM(LARGE(U95:U99,1),LARGE(U95:U99,2),LARGE(U95:U99,3)))))</f>
        <v/>
      </c>
      <c r="V94" s="32">
        <f>SUM(T94:U94)</f>
        <v>0</v>
      </c>
      <c r="W94" s="29" t="str">
        <f>IF(COUNT(W95:W99)=0,"",(IF(COUNT(W95:W99)&lt;=3,SUM(W95:W99),SUM(LARGE(W95:W99,1),LARGE(W95:W99,2),LARGE(W95:W99,3)))))</f>
        <v/>
      </c>
      <c r="X94" s="29" t="str">
        <f>IF(COUNT(X95:X99)=0,"",(IF(COUNT(X95:X99)&lt;=3,SUM(X95:X99),SUM(LARGE(X95:X99,1),LARGE(X95:X99,2),LARGE(X95:X99,3)))))</f>
        <v/>
      </c>
      <c r="Y94" s="32">
        <f>SUM(W94:X94)</f>
        <v>0</v>
      </c>
      <c r="Z94" s="29" t="str">
        <f>IF(COUNT(Z95:Z99)=0,"",(IF(COUNT(Z95:Z99)&lt;=3,SUM(Z95:Z99),SUM(LARGE(Z95:Z99,1),LARGE(Z95:Z99,2),LARGE(Z95:Z99,3)))))</f>
        <v/>
      </c>
      <c r="AA94" s="29" t="str">
        <f>IF(COUNT(AA95:AA99)=0,"",(IF(COUNT(AA95:AA99)&lt;=3,SUM(AA95:AA99),SUM(LARGE(AA95:AA99,1),LARGE(AA95:AA99,2),LARGE(AA95:AA99,3)))))</f>
        <v/>
      </c>
      <c r="AB94" s="32">
        <f>SUM(Z94:AA94)</f>
        <v>0</v>
      </c>
      <c r="AC94" s="29" t="str">
        <f>IF(COUNT(AC95:AC99)=0,"",(IF(COUNT(AC95:AC99)&lt;=3,SUM(AC95:AC99),SUM(LARGE(AC95:AC99,1),LARGE(AC95:AC99,2),LARGE(AC95:AC99,3)))))</f>
        <v/>
      </c>
      <c r="AD94" s="29" t="str">
        <f>IF(COUNT(AD95:AD99)=0,"",(IF(COUNT(AD95:AD99)&lt;=3,SUM(AD95:AD99),SUM(LARGE(AD95:AD99,1),LARGE(AD95:AD99,2),LARGE(AD95:AD99,3)))))</f>
        <v/>
      </c>
      <c r="AE94" s="32">
        <f>SUM(AC94:AD94)</f>
        <v>0</v>
      </c>
      <c r="AF94" s="29" t="str">
        <f>IF(COUNT(AF95:AF99)=0,"",(IF(COUNT(AF95:AF99)&lt;=3,SUM(AF95:AF99),SUM(LARGE(AF95:AF99,1),LARGE(AF95:AF99,2),LARGE(AF95:AF99,3)))))</f>
        <v/>
      </c>
      <c r="AG94" s="29" t="str">
        <f>IF(COUNT(AG95:AG99)=0,"",(IF(COUNT(AG95:AG99)&lt;=3,SUM(AG95:AG99),SUM(LARGE(AG95:AG99,1),LARGE(AG95:AG99,2),LARGE(AG95:AG99,3)))))</f>
        <v/>
      </c>
      <c r="AH94" s="32">
        <f>SUM(AF94:AG94)</f>
        <v>0</v>
      </c>
      <c r="AI94" s="37">
        <f>SUM(G94,J94,M94,P94,S94,V94,Y94,AB94,AE94,AH94)</f>
        <v>267</v>
      </c>
    </row>
    <row r="95" spans="2:35" ht="8.25" customHeight="1" x14ac:dyDescent="0.2">
      <c r="B95" s="47">
        <v>931</v>
      </c>
      <c r="C95" s="48" t="s">
        <v>119</v>
      </c>
      <c r="D95" s="49" t="s">
        <v>29</v>
      </c>
      <c r="E95" s="38">
        <v>25</v>
      </c>
      <c r="F95" s="27">
        <v>25</v>
      </c>
      <c r="G95" s="81">
        <f>IF(G94=0,"",RANK(G94,(G3,G9,G15,G21,G10,G27,G33,G39,G45,G51,G57,G63,G70,G76,G82,G88,G94,G100,G106),0))</f>
        <v>1</v>
      </c>
      <c r="H95" s="26">
        <v>25</v>
      </c>
      <c r="I95" s="27">
        <v>25</v>
      </c>
      <c r="J95" s="81">
        <f>IF(J94=0,"",RANK(J94,(J3,J9,J15,J21,J10,J27,J33,J39,J45,J51,J57,J63,J70,J76,J82,J88,J94,J100,J106),0))</f>
        <v>3</v>
      </c>
      <c r="K95" s="26"/>
      <c r="L95" s="27"/>
      <c r="M95" s="81" t="str">
        <f>IF(M94=0,"",RANK(M94,(M3,M9,M15,M21,M10,M27,M33,M39,M45,M51,M57,M63,M70,M76,M82,M88,M94,M100,M106),0))</f>
        <v/>
      </c>
      <c r="N95" s="26"/>
      <c r="O95" s="27"/>
      <c r="P95" s="81" t="str">
        <f>IF(P94=0,"",RANK(P94,(P3,P9,P15,P21,P10,P27,P33,P39,P45,P51,P57,P63,P70,P76,P82,P88,P94,P100,P106),0))</f>
        <v/>
      </c>
      <c r="Q95" s="26"/>
      <c r="R95" s="27"/>
      <c r="S95" s="81" t="str">
        <f>IF(S94=0,"",RANK(S94,(#REF!,S45,S51,#REF!,S57,S63,S69,S75,S81,#REF!,#REF!,S88,S94,S100),0))</f>
        <v/>
      </c>
      <c r="T95" s="26"/>
      <c r="U95" s="27"/>
      <c r="V95" s="81" t="str">
        <f>IF(V94=0,"",RANK(V94,(V3,V9,V15,V21,V10,V27,V33,V39,V45,V51,V57,V63,V70,V76,V82,V88,V94,V100,V106),0))</f>
        <v/>
      </c>
      <c r="W95" s="26"/>
      <c r="X95" s="27"/>
      <c r="Y95" s="81" t="str">
        <f>IF(Y94=0,"",RANK(Y94,(Y3,Y9,Y15,Y21,Y10,Y27,Y33,Y39,Y45,Y51,Y57,Y63,Y70,Y76,Y82,Y88,Y94,Y100,Y106),0))</f>
        <v/>
      </c>
      <c r="Z95" s="26"/>
      <c r="AA95" s="27"/>
      <c r="AB95" s="81" t="str">
        <f>IF(AB94=0,"",RANK(AB94,(AB3,AB9,AB15,AB21,AB10,AB27,AB33,AB39,AB45,AB51,AB57,AB63,AB70,AB76,AB82,AB88,AB94,AB100,AB106),0))</f>
        <v/>
      </c>
      <c r="AC95" s="26"/>
      <c r="AD95" s="27"/>
      <c r="AE95" s="81" t="str">
        <f>IF(AE94=0,"",RANK(AE94,(AE3,AE9,AE15,AE21,AE10,AE27,AE33,AE39,AE45,AE51,AE57,AE63,AE70,AE76,AE82,AE88,AE94,AE100,AE106),0))</f>
        <v/>
      </c>
      <c r="AF95" s="26"/>
      <c r="AG95" s="27"/>
      <c r="AH95" s="81" t="str">
        <f>IF(AH94=0,"",RANK(AH94,(AH3,AH9,AH15,AH21,AH10,AH27,AH33,AH39,AH45,AH51,AH57,AH63,AH70,AH76,AH82,AH88,AH94,AH100,AH106),0))</f>
        <v/>
      </c>
      <c r="AI95" s="86">
        <f>IF(AI94=0,"",RANK(AI94,(AI3,AI9,AI15,AI21,AI27,AI33,AI39,AI45,AI51,AI57,AI63,AI70,AI76,AI82,AI88,AI94,AI100,AI106),0))</f>
        <v>2</v>
      </c>
    </row>
    <row r="96" spans="2:35" ht="8.25" customHeight="1" x14ac:dyDescent="0.2">
      <c r="B96" s="50">
        <v>26</v>
      </c>
      <c r="C96" s="46" t="s">
        <v>120</v>
      </c>
      <c r="D96" s="69" t="s">
        <v>30</v>
      </c>
      <c r="E96" s="5">
        <v>13</v>
      </c>
      <c r="F96" s="3">
        <v>13</v>
      </c>
      <c r="G96" s="82"/>
      <c r="H96" s="14">
        <v>0</v>
      </c>
      <c r="I96" s="3">
        <v>0</v>
      </c>
      <c r="J96" s="82"/>
      <c r="K96" s="14"/>
      <c r="L96" s="3"/>
      <c r="M96" s="82"/>
      <c r="N96" s="14"/>
      <c r="O96" s="3"/>
      <c r="P96" s="82"/>
      <c r="Q96" s="14"/>
      <c r="R96" s="3"/>
      <c r="S96" s="82"/>
      <c r="T96" s="14"/>
      <c r="U96" s="3"/>
      <c r="V96" s="82"/>
      <c r="W96" s="14"/>
      <c r="X96" s="3"/>
      <c r="Y96" s="82"/>
      <c r="Z96" s="14"/>
      <c r="AA96" s="3"/>
      <c r="AB96" s="82"/>
      <c r="AC96" s="14"/>
      <c r="AD96" s="3"/>
      <c r="AE96" s="82"/>
      <c r="AF96" s="14"/>
      <c r="AG96" s="3"/>
      <c r="AH96" s="82"/>
      <c r="AI96" s="87"/>
    </row>
    <row r="97" spans="2:35" ht="8.25" customHeight="1" x14ac:dyDescent="0.2">
      <c r="B97" s="50">
        <v>372</v>
      </c>
      <c r="C97" s="46" t="s">
        <v>121</v>
      </c>
      <c r="D97" s="51" t="s">
        <v>60</v>
      </c>
      <c r="E97" s="5">
        <v>18</v>
      </c>
      <c r="F97" s="3">
        <v>20</v>
      </c>
      <c r="G97" s="82"/>
      <c r="H97" s="14">
        <v>16</v>
      </c>
      <c r="I97" s="3">
        <v>18</v>
      </c>
      <c r="J97" s="82"/>
      <c r="K97" s="14"/>
      <c r="L97" s="3"/>
      <c r="M97" s="82"/>
      <c r="N97" s="14"/>
      <c r="O97" s="3"/>
      <c r="P97" s="82"/>
      <c r="Q97" s="14"/>
      <c r="R97" s="3"/>
      <c r="S97" s="82"/>
      <c r="T97" s="14"/>
      <c r="U97" s="3"/>
      <c r="V97" s="82"/>
      <c r="W97" s="14"/>
      <c r="X97" s="3"/>
      <c r="Y97" s="82"/>
      <c r="Z97" s="14"/>
      <c r="AA97" s="3"/>
      <c r="AB97" s="82"/>
      <c r="AC97" s="14"/>
      <c r="AD97" s="3"/>
      <c r="AE97" s="82"/>
      <c r="AF97" s="14"/>
      <c r="AG97" s="3"/>
      <c r="AH97" s="82"/>
      <c r="AI97" s="87"/>
    </row>
    <row r="98" spans="2:35" ht="8.25" customHeight="1" x14ac:dyDescent="0.2">
      <c r="B98" s="50">
        <v>190</v>
      </c>
      <c r="C98" s="46" t="s">
        <v>122</v>
      </c>
      <c r="D98" s="51" t="s">
        <v>40</v>
      </c>
      <c r="E98" s="5">
        <v>22</v>
      </c>
      <c r="F98" s="3">
        <v>20</v>
      </c>
      <c r="G98" s="82"/>
      <c r="H98" s="14">
        <v>16</v>
      </c>
      <c r="I98" s="3">
        <v>22</v>
      </c>
      <c r="J98" s="82"/>
      <c r="K98" s="14"/>
      <c r="L98" s="3"/>
      <c r="M98" s="82"/>
      <c r="N98" s="14"/>
      <c r="O98" s="3"/>
      <c r="P98" s="82"/>
      <c r="Q98" s="14"/>
      <c r="R98" s="3"/>
      <c r="S98" s="82"/>
      <c r="T98" s="14"/>
      <c r="U98" s="3"/>
      <c r="V98" s="82"/>
      <c r="W98" s="14"/>
      <c r="X98" s="3"/>
      <c r="Y98" s="82"/>
      <c r="Z98" s="14"/>
      <c r="AA98" s="3"/>
      <c r="AB98" s="82"/>
      <c r="AC98" s="14"/>
      <c r="AD98" s="3"/>
      <c r="AE98" s="82"/>
      <c r="AF98" s="14"/>
      <c r="AG98" s="3"/>
      <c r="AH98" s="82"/>
      <c r="AI98" s="87"/>
    </row>
    <row r="99" spans="2:35" ht="8.25" customHeight="1" thickBot="1" x14ac:dyDescent="0.25">
      <c r="B99" s="52">
        <v>327</v>
      </c>
      <c r="C99" s="53" t="s">
        <v>123</v>
      </c>
      <c r="D99" s="54" t="s">
        <v>53</v>
      </c>
      <c r="E99" s="30">
        <v>22</v>
      </c>
      <c r="F99" s="16">
        <v>25</v>
      </c>
      <c r="G99" s="83"/>
      <c r="H99" s="15">
        <v>20</v>
      </c>
      <c r="I99" s="16">
        <v>20</v>
      </c>
      <c r="J99" s="83"/>
      <c r="K99" s="15"/>
      <c r="L99" s="16"/>
      <c r="M99" s="83"/>
      <c r="N99" s="15"/>
      <c r="O99" s="16"/>
      <c r="P99" s="83"/>
      <c r="Q99" s="15"/>
      <c r="R99" s="16"/>
      <c r="S99" s="83"/>
      <c r="T99" s="15"/>
      <c r="U99" s="16"/>
      <c r="V99" s="83"/>
      <c r="W99" s="15"/>
      <c r="X99" s="16"/>
      <c r="Y99" s="83"/>
      <c r="Z99" s="15"/>
      <c r="AA99" s="16"/>
      <c r="AB99" s="83"/>
      <c r="AC99" s="15"/>
      <c r="AD99" s="16"/>
      <c r="AE99" s="83"/>
      <c r="AF99" s="15"/>
      <c r="AG99" s="16"/>
      <c r="AH99" s="83"/>
      <c r="AI99" s="88"/>
    </row>
    <row r="100" spans="2:35" ht="8.25" customHeight="1" thickBot="1" x14ac:dyDescent="0.25">
      <c r="B100" s="105"/>
      <c r="C100" s="106"/>
      <c r="D100" s="107"/>
      <c r="E100" s="31" t="str">
        <f>IF(COUNT(E101:E105)=0,"",(IF(COUNT(E101:E105)&lt;=3,SUM(E101:E105),SUM(LARGE(E101:E105,1),LARGE(E101:E105,2),LARGE(E101:E105,3)))))</f>
        <v/>
      </c>
      <c r="F100" s="29" t="str">
        <f>IF(COUNT(F101:F105)=0,"",(IF(COUNT(F101:F105)&lt;=3,SUM(F101:F105),SUM(LARGE(F101:F105,1),LARGE(F101:F105,2),LARGE(F101:F105,3)))))</f>
        <v/>
      </c>
      <c r="G100" s="32">
        <f>SUM(E100:F100)</f>
        <v>0</v>
      </c>
      <c r="H100" s="31" t="str">
        <f>IF(COUNT(H101:H105)=0,"",(IF(COUNT(H101:H105)&lt;=3,SUM(H101:H105),SUM(LARGE(H101:H105,1),LARGE(H101:H105,2),LARGE(H101:H105,3)))))</f>
        <v/>
      </c>
      <c r="I100" s="29" t="str">
        <f>IF(COUNT(I101:I105)=0,"",(IF(COUNT(I101:I105)&lt;=3,SUM(I101:I105),SUM(LARGE(I101:I105,1),LARGE(I101:I105,2),LARGE(I101:I105,3)))))</f>
        <v/>
      </c>
      <c r="J100" s="32">
        <f>SUM(H100:I100)</f>
        <v>0</v>
      </c>
      <c r="K100" s="31"/>
      <c r="L100" s="29" t="str">
        <f>IF(COUNT(L101:L105)=0,"",(IF(COUNT(L101:L105)&lt;=3,SUM(L101:L105),SUM(LARGE(L101:L105,1),LARGE(L101:L105,2),LARGE(L101:L105,3)))))</f>
        <v/>
      </c>
      <c r="M100" s="32">
        <f>SUM(K100:L100)</f>
        <v>0</v>
      </c>
      <c r="N100" s="31" t="str">
        <f>IF(COUNT(N101:N105)=0,"",(IF(COUNT(N101:N105)&lt;=3,SUM(N101:N105),SUM(LARGE(N101:N105,1),LARGE(N101:N105,2),LARGE(N101:N105,3)))))</f>
        <v/>
      </c>
      <c r="O100" s="29" t="str">
        <f>IF(COUNT(O101:O105)=0,"",(IF(COUNT(O101:O105)&lt;=3,SUM(O101:O105),SUM(LARGE(O101:O105,1),LARGE(O101:O105,2),LARGE(O101:O105,3)))))</f>
        <v/>
      </c>
      <c r="P100" s="32">
        <f>SUM(N100:O100)</f>
        <v>0</v>
      </c>
      <c r="Q100" s="29" t="str">
        <f>IF(COUNT(Q101:Q105)=0,"",(IF(COUNT(Q101:Q105)&lt;=3,SUM(Q101:Q105),SUM(LARGE(Q101:Q105,1),LARGE(Q101:Q105,2),LARGE(Q101:Q105,3)))))</f>
        <v/>
      </c>
      <c r="R100" s="29" t="str">
        <f>IF(COUNT(R101:R105)=0,"",(IF(COUNT(R101:R105)&lt;=3,SUM(R101:R105),SUM(LARGE(R101:R105,1),LARGE(R101:R105,2),LARGE(R101:R105,3)))))</f>
        <v/>
      </c>
      <c r="S100" s="32">
        <f>SUM(Q100:R100)</f>
        <v>0</v>
      </c>
      <c r="T100" s="29" t="str">
        <f>IF(COUNT(T101:T105)=0,"",(IF(COUNT(T101:T105)&lt;=3,SUM(T101:T105),SUM(LARGE(T101:T105,1),LARGE(T101:T105,2),LARGE(T101:T105,3)))))</f>
        <v/>
      </c>
      <c r="U100" s="29" t="str">
        <f>IF(COUNT(U101:U105)=0,"",(IF(COUNT(U101:U105)&lt;=3,SUM(U101:U105),SUM(LARGE(U101:U105,1),LARGE(U101:U105,2),LARGE(U101:U105,3)))))</f>
        <v/>
      </c>
      <c r="V100" s="32">
        <f>SUM(T100:U100)</f>
        <v>0</v>
      </c>
      <c r="W100" s="29" t="str">
        <f>IF(COUNT(W101:W105)=0,"",(IF(COUNT(W101:W105)&lt;=3,SUM(W101:W105),SUM(LARGE(W101:W105,1),LARGE(W101:W105,2),LARGE(W101:W105,3)))))</f>
        <v/>
      </c>
      <c r="X100" s="29" t="str">
        <f>IF(COUNT(X101:X105)=0,"",(IF(COUNT(X101:X105)&lt;=3,SUM(X101:X105),SUM(LARGE(X101:X105,1),LARGE(X101:X105,2),LARGE(X101:X105,3)))))</f>
        <v/>
      </c>
      <c r="Y100" s="32">
        <f>SUM(W100:X100)</f>
        <v>0</v>
      </c>
      <c r="Z100" s="29" t="str">
        <f>IF(COUNT(Z101:Z105)=0,"",(IF(COUNT(Z101:Z105)&lt;=3,SUM(Z101:Z105),SUM(LARGE(Z101:Z105,1),LARGE(Z101:Z105,2),LARGE(Z101:Z105,3)))))</f>
        <v/>
      </c>
      <c r="AA100" s="29" t="str">
        <f>IF(COUNT(AA101:AA105)=0,"",(IF(COUNT(AA101:AA105)&lt;=3,SUM(AA101:AA105),SUM(LARGE(AA101:AA105,1),LARGE(AA101:AA105,2),LARGE(AA101:AA105,3)))))</f>
        <v/>
      </c>
      <c r="AB100" s="32">
        <f>SUM(Z100:AA100)</f>
        <v>0</v>
      </c>
      <c r="AC100" s="29" t="str">
        <f>IF(COUNT(AC101:AC105)=0,"",(IF(COUNT(AC101:AC105)&lt;=3,SUM(AC101:AC105),SUM(LARGE(AC101:AC105,1),LARGE(AC101:AC105,2),LARGE(AC101:AC105,3)))))</f>
        <v/>
      </c>
      <c r="AD100" s="29" t="str">
        <f>IF(COUNT(AD101:AD105)=0,"",(IF(COUNT(AD101:AD105)&lt;=3,SUM(AD101:AD105),SUM(LARGE(AD101:AD105,1),LARGE(AD101:AD105,2),LARGE(AD101:AD105,3)))))</f>
        <v/>
      </c>
      <c r="AE100" s="32">
        <f>SUM(AC100:AD100)</f>
        <v>0</v>
      </c>
      <c r="AF100" s="29" t="str">
        <f>IF(COUNT(AF101:AF105)=0,"",(IF(COUNT(AF101:AF105)&lt;=3,SUM(AF101:AF105),SUM(LARGE(AF101:AF105,1),LARGE(AF101:AF105,2),LARGE(AF101:AF105,3)))))</f>
        <v/>
      </c>
      <c r="AG100" s="29" t="str">
        <f>IF(COUNT(AG101:AG105)=0,"",(IF(COUNT(AG101:AG105)&lt;=3,SUM(AG101:AG105),SUM(LARGE(AG101:AG105,1),LARGE(AG101:AG105,2),LARGE(AG101:AG105,3)))))</f>
        <v/>
      </c>
      <c r="AH100" s="32">
        <f>SUM(AF100:AG100)</f>
        <v>0</v>
      </c>
      <c r="AI100" s="37">
        <f>SUM(G100,J100,M100,P100,S100,V100,Y100,AB100,AE100,AH100)</f>
        <v>0</v>
      </c>
    </row>
    <row r="101" spans="2:35" ht="8.25" customHeight="1" x14ac:dyDescent="0.2">
      <c r="B101" s="47"/>
      <c r="C101" s="48"/>
      <c r="D101" s="49"/>
      <c r="E101" s="38"/>
      <c r="F101" s="27"/>
      <c r="G101" s="81" t="str">
        <f>IF(G100=0,"",RANK(G100,(G3,G9,G15,G21,G10,G27,G33,G39,G45,G51,G57,G63,G70,G76,G82,G88,G94,G100,G106),0))</f>
        <v/>
      </c>
      <c r="H101" s="26"/>
      <c r="I101" s="27"/>
      <c r="J101" s="81" t="str">
        <f>IF(J100=0,"",RANK(J100,(J3,J9,J15,J21,J10,J27,J33,J39,J45,J51,J57,J63,J70,J76,J82,J88,J94,J100,J106),0))</f>
        <v/>
      </c>
      <c r="K101" s="26"/>
      <c r="L101" s="27"/>
      <c r="M101" s="81" t="str">
        <f>IF(M100=0,"",RANK(M100,(M3,M9,M15,M21,M10,M27,M33,M39,M45,M51,M57,M63,M70,M76,M82,M88,M94,M100,M106),0))</f>
        <v/>
      </c>
      <c r="N101" s="26"/>
      <c r="O101" s="27"/>
      <c r="P101" s="81" t="str">
        <f>IF(P100=0,"",RANK(P100,(P3,P9,P15,P21,P10,P27,P33,P39,P45,P51,P57,P63,P70,P76,P82,P88,P94,P100,P106),0))</f>
        <v/>
      </c>
      <c r="Q101" s="26"/>
      <c r="R101" s="27"/>
      <c r="S101" s="81" t="str">
        <f>IF(S100=0,"",RANK(S100,(#REF!,S51,S57,#REF!,S63,S69,S75,S81,S87,#REF!,#REF!,S94,S100,S106),0))</f>
        <v/>
      </c>
      <c r="T101" s="26"/>
      <c r="U101" s="27"/>
      <c r="V101" s="81" t="str">
        <f>IF(V100=0,"",RANK(V100,(V3,V9,V15,V21,V10,V27,V33,V39,V45,V51,V57,V63,V70,V76,V82,V88,V94,V100,V106),0))</f>
        <v/>
      </c>
      <c r="W101" s="26"/>
      <c r="X101" s="27"/>
      <c r="Y101" s="81" t="str">
        <f>IF(Y100=0,"",RANK(Y100,(Y3,Y9,Y15,Y21,Y10,Y27,Y33,Y39,Y45,Y51,Y57,Y63,Y70,Y76,Y82,Y88,Y94,Y100,Y106),0))</f>
        <v/>
      </c>
      <c r="Z101" s="26"/>
      <c r="AA101" s="27"/>
      <c r="AB101" s="81" t="str">
        <f>IF(AB100=0,"",RANK(AB100,(AB3,AB9,AB15,AB21,AB10,AB27,AB33,AB39,AB45,AB51,AB57,AB63,AB70,AB76,AB82,AB88,AB94,AB100,AB106),0))</f>
        <v/>
      </c>
      <c r="AC101" s="26"/>
      <c r="AD101" s="27"/>
      <c r="AE101" s="81" t="str">
        <f>IF(AE100=0,"",RANK(AE100,(AE3,AE9,AE15,AE21,AE10,AE27,AE33,AE39,AE45,AE51,AE57,AE63,AE70,AE76,AE82,AE88,AE94,AE100,AE106),0))</f>
        <v/>
      </c>
      <c r="AF101" s="26"/>
      <c r="AG101" s="27"/>
      <c r="AH101" s="81" t="str">
        <f>IF(AH100=0,"",RANK(AH100,(AH3,AH9,AH15,AH21,AH10,AH27,AH33,AH39,AH45,AH51,AH57,AH63,AH70,AH76,AH82,AH88,AH94,AH100,AH106),0))</f>
        <v/>
      </c>
      <c r="AI101" s="86" t="str">
        <f>IF(AI100=0,"",RANK(AI100,(AI27,AI33,AI39,AI45,AI51,AI57,AI63,AI69,AI75,AI81,AI87,AI94,AI100,AI106,AI112),0))</f>
        <v/>
      </c>
    </row>
    <row r="102" spans="2:35" ht="8.25" customHeight="1" x14ac:dyDescent="0.2">
      <c r="B102" s="50"/>
      <c r="C102" s="46"/>
      <c r="D102" s="55"/>
      <c r="E102" s="5"/>
      <c r="F102" s="3"/>
      <c r="G102" s="82"/>
      <c r="H102" s="14"/>
      <c r="I102" s="3"/>
      <c r="J102" s="82"/>
      <c r="K102" s="14"/>
      <c r="L102" s="3"/>
      <c r="M102" s="82"/>
      <c r="N102" s="14"/>
      <c r="O102" s="3"/>
      <c r="P102" s="82"/>
      <c r="Q102" s="14"/>
      <c r="R102" s="3"/>
      <c r="S102" s="82"/>
      <c r="T102" s="14"/>
      <c r="U102" s="3"/>
      <c r="V102" s="82"/>
      <c r="W102" s="14"/>
      <c r="X102" s="3"/>
      <c r="Y102" s="82"/>
      <c r="Z102" s="14"/>
      <c r="AA102" s="3"/>
      <c r="AB102" s="82"/>
      <c r="AC102" s="14"/>
      <c r="AD102" s="3"/>
      <c r="AE102" s="82"/>
      <c r="AF102" s="14"/>
      <c r="AG102" s="3"/>
      <c r="AH102" s="82"/>
      <c r="AI102" s="87"/>
    </row>
    <row r="103" spans="2:35" ht="8.25" customHeight="1" x14ac:dyDescent="0.2">
      <c r="B103" s="50"/>
      <c r="C103" s="46"/>
      <c r="D103" s="51"/>
      <c r="E103" s="5"/>
      <c r="F103" s="3"/>
      <c r="G103" s="82"/>
      <c r="H103" s="14"/>
      <c r="I103" s="3"/>
      <c r="J103" s="82"/>
      <c r="K103" s="14"/>
      <c r="L103" s="3"/>
      <c r="M103" s="82"/>
      <c r="N103" s="14"/>
      <c r="O103" s="3"/>
      <c r="P103" s="82"/>
      <c r="Q103" s="14"/>
      <c r="R103" s="3"/>
      <c r="S103" s="82"/>
      <c r="T103" s="14"/>
      <c r="U103" s="3"/>
      <c r="V103" s="82"/>
      <c r="W103" s="14"/>
      <c r="X103" s="3"/>
      <c r="Y103" s="82"/>
      <c r="Z103" s="14"/>
      <c r="AA103" s="3"/>
      <c r="AB103" s="82"/>
      <c r="AC103" s="14"/>
      <c r="AD103" s="3"/>
      <c r="AE103" s="82"/>
      <c r="AF103" s="14"/>
      <c r="AG103" s="3"/>
      <c r="AH103" s="82"/>
      <c r="AI103" s="87"/>
    </row>
    <row r="104" spans="2:35" ht="8.25" customHeight="1" x14ac:dyDescent="0.2">
      <c r="B104" s="50"/>
      <c r="C104" s="46"/>
      <c r="D104" s="51"/>
      <c r="E104" s="5"/>
      <c r="F104" s="3"/>
      <c r="G104" s="82"/>
      <c r="H104" s="14"/>
      <c r="I104" s="3"/>
      <c r="J104" s="82"/>
      <c r="K104" s="14"/>
      <c r="L104" s="3"/>
      <c r="M104" s="82"/>
      <c r="N104" s="14"/>
      <c r="O104" s="3"/>
      <c r="P104" s="82"/>
      <c r="Q104" s="14"/>
      <c r="R104" s="3"/>
      <c r="S104" s="82"/>
      <c r="T104" s="14"/>
      <c r="U104" s="3"/>
      <c r="V104" s="82"/>
      <c r="W104" s="14"/>
      <c r="X104" s="3"/>
      <c r="Y104" s="82"/>
      <c r="Z104" s="14"/>
      <c r="AA104" s="3"/>
      <c r="AB104" s="82"/>
      <c r="AC104" s="14"/>
      <c r="AD104" s="3"/>
      <c r="AE104" s="82"/>
      <c r="AF104" s="14"/>
      <c r="AG104" s="3"/>
      <c r="AH104" s="82"/>
      <c r="AI104" s="87"/>
    </row>
    <row r="105" spans="2:35" ht="8.25" customHeight="1" thickBot="1" x14ac:dyDescent="0.25">
      <c r="B105" s="52"/>
      <c r="C105" s="53"/>
      <c r="D105" s="54"/>
      <c r="E105" s="30"/>
      <c r="F105" s="16"/>
      <c r="G105" s="83"/>
      <c r="H105" s="15"/>
      <c r="I105" s="16"/>
      <c r="J105" s="83"/>
      <c r="K105" s="15"/>
      <c r="L105" s="16"/>
      <c r="M105" s="83"/>
      <c r="N105" s="15"/>
      <c r="O105" s="16"/>
      <c r="P105" s="83"/>
      <c r="Q105" s="15"/>
      <c r="R105" s="16"/>
      <c r="S105" s="83"/>
      <c r="T105" s="15"/>
      <c r="U105" s="16"/>
      <c r="V105" s="83"/>
      <c r="W105" s="15"/>
      <c r="X105" s="16"/>
      <c r="Y105" s="83"/>
      <c r="Z105" s="15"/>
      <c r="AA105" s="16"/>
      <c r="AB105" s="83"/>
      <c r="AC105" s="15"/>
      <c r="AD105" s="16"/>
      <c r="AE105" s="83"/>
      <c r="AF105" s="15"/>
      <c r="AG105" s="16"/>
      <c r="AH105" s="83"/>
      <c r="AI105" s="88"/>
    </row>
  </sheetData>
  <mergeCells count="215">
    <mergeCell ref="AE95:AE99"/>
    <mergeCell ref="AH95:AH99"/>
    <mergeCell ref="AI95:AI99"/>
    <mergeCell ref="B100:D100"/>
    <mergeCell ref="G101:G105"/>
    <mergeCell ref="J101:J105"/>
    <mergeCell ref="M101:M105"/>
    <mergeCell ref="P101:P105"/>
    <mergeCell ref="S101:S105"/>
    <mergeCell ref="V101:V105"/>
    <mergeCell ref="Y101:Y105"/>
    <mergeCell ref="AB101:AB105"/>
    <mergeCell ref="AE101:AE105"/>
    <mergeCell ref="AH101:AH105"/>
    <mergeCell ref="AI101:AI105"/>
    <mergeCell ref="B94:D94"/>
    <mergeCell ref="G95:G99"/>
    <mergeCell ref="J95:J99"/>
    <mergeCell ref="M95:M99"/>
    <mergeCell ref="P95:P99"/>
    <mergeCell ref="S95:S99"/>
    <mergeCell ref="V95:V99"/>
    <mergeCell ref="Y95:Y99"/>
    <mergeCell ref="AB95:AB99"/>
    <mergeCell ref="AI83:AI87"/>
    <mergeCell ref="B88:D88"/>
    <mergeCell ref="G89:G93"/>
    <mergeCell ref="J89:J93"/>
    <mergeCell ref="M89:M93"/>
    <mergeCell ref="P89:P93"/>
    <mergeCell ref="S89:S93"/>
    <mergeCell ref="V89:V93"/>
    <mergeCell ref="Y89:Y93"/>
    <mergeCell ref="AB89:AB93"/>
    <mergeCell ref="AE89:AE93"/>
    <mergeCell ref="AH89:AH93"/>
    <mergeCell ref="AI89:AI93"/>
    <mergeCell ref="B82:D82"/>
    <mergeCell ref="G83:G87"/>
    <mergeCell ref="J83:J87"/>
    <mergeCell ref="M83:M87"/>
    <mergeCell ref="P83:P87"/>
    <mergeCell ref="S83:S87"/>
    <mergeCell ref="AH52:AH56"/>
    <mergeCell ref="AH58:AH62"/>
    <mergeCell ref="AH64:AH69"/>
    <mergeCell ref="AH71:AH75"/>
    <mergeCell ref="AH77:AH81"/>
    <mergeCell ref="B76:D76"/>
    <mergeCell ref="G77:G81"/>
    <mergeCell ref="B57:D57"/>
    <mergeCell ref="V64:V69"/>
    <mergeCell ref="AB64:AB69"/>
    <mergeCell ref="V83:V87"/>
    <mergeCell ref="Y83:Y87"/>
    <mergeCell ref="AB83:AB87"/>
    <mergeCell ref="AE83:AE87"/>
    <mergeCell ref="AH83:AH87"/>
    <mergeCell ref="AF1:AG1"/>
    <mergeCell ref="AH4:AH8"/>
    <mergeCell ref="AH10:AH14"/>
    <mergeCell ref="AH16:AH20"/>
    <mergeCell ref="AH22:AH26"/>
    <mergeCell ref="AH28:AH32"/>
    <mergeCell ref="AH34:AH38"/>
    <mergeCell ref="AH40:AH44"/>
    <mergeCell ref="AH46:AH50"/>
    <mergeCell ref="AI77:AI81"/>
    <mergeCell ref="AE77:AE81"/>
    <mergeCell ref="J77:J81"/>
    <mergeCell ref="B70:D70"/>
    <mergeCell ref="G71:G75"/>
    <mergeCell ref="J71:J75"/>
    <mergeCell ref="AI71:AI75"/>
    <mergeCell ref="M71:M75"/>
    <mergeCell ref="M77:M81"/>
    <mergeCell ref="P71:P75"/>
    <mergeCell ref="P77:P81"/>
    <mergeCell ref="S71:S75"/>
    <mergeCell ref="S77:S81"/>
    <mergeCell ref="V71:V75"/>
    <mergeCell ref="V77:V81"/>
    <mergeCell ref="AB71:AB75"/>
    <mergeCell ref="AB77:AB81"/>
    <mergeCell ref="AE71:AE75"/>
    <mergeCell ref="G46:G50"/>
    <mergeCell ref="AI52:AI56"/>
    <mergeCell ref="G58:G62"/>
    <mergeCell ref="AI64:AI69"/>
    <mergeCell ref="AI58:AI62"/>
    <mergeCell ref="B63:D63"/>
    <mergeCell ref="G64:G69"/>
    <mergeCell ref="J58:J62"/>
    <mergeCell ref="J64:J69"/>
    <mergeCell ref="M58:M62"/>
    <mergeCell ref="M64:M69"/>
    <mergeCell ref="S58:S62"/>
    <mergeCell ref="S64:S69"/>
    <mergeCell ref="Y58:Y62"/>
    <mergeCell ref="Y64:Y69"/>
    <mergeCell ref="AE58:AE62"/>
    <mergeCell ref="AE64:AE69"/>
    <mergeCell ref="P52:P56"/>
    <mergeCell ref="P58:P62"/>
    <mergeCell ref="P64:P69"/>
    <mergeCell ref="J52:J56"/>
    <mergeCell ref="AI46:AI50"/>
    <mergeCell ref="B51:D51"/>
    <mergeCell ref="V58:V62"/>
    <mergeCell ref="AI34:AI38"/>
    <mergeCell ref="G28:G32"/>
    <mergeCell ref="G4:G8"/>
    <mergeCell ref="J4:J8"/>
    <mergeCell ref="J10:J14"/>
    <mergeCell ref="J16:J20"/>
    <mergeCell ref="J22:J26"/>
    <mergeCell ref="J28:J32"/>
    <mergeCell ref="Y34:Y38"/>
    <mergeCell ref="M28:M32"/>
    <mergeCell ref="M34:M38"/>
    <mergeCell ref="P28:P32"/>
    <mergeCell ref="P22:P26"/>
    <mergeCell ref="AI28:AI32"/>
    <mergeCell ref="AI4:AI8"/>
    <mergeCell ref="AI10:AI14"/>
    <mergeCell ref="AI16:AI20"/>
    <mergeCell ref="AI22:AI26"/>
    <mergeCell ref="Y28:Y32"/>
    <mergeCell ref="V28:V32"/>
    <mergeCell ref="V34:V38"/>
    <mergeCell ref="AB4:AB8"/>
    <mergeCell ref="M10:M14"/>
    <mergeCell ref="M16:M20"/>
    <mergeCell ref="B27:D27"/>
    <mergeCell ref="B15:D15"/>
    <mergeCell ref="B21:D21"/>
    <mergeCell ref="B45:D45"/>
    <mergeCell ref="B39:D39"/>
    <mergeCell ref="H1:I1"/>
    <mergeCell ref="K1:L1"/>
    <mergeCell ref="N1:O1"/>
    <mergeCell ref="Q1:R1"/>
    <mergeCell ref="P4:P8"/>
    <mergeCell ref="P10:P14"/>
    <mergeCell ref="P16:P20"/>
    <mergeCell ref="J34:J38"/>
    <mergeCell ref="P34:P38"/>
    <mergeCell ref="B33:D33"/>
    <mergeCell ref="G34:G38"/>
    <mergeCell ref="B3:D3"/>
    <mergeCell ref="B9:D9"/>
    <mergeCell ref="B1:D2"/>
    <mergeCell ref="G10:G14"/>
    <mergeCell ref="G16:G20"/>
    <mergeCell ref="G22:G26"/>
    <mergeCell ref="E1:F1"/>
    <mergeCell ref="M4:M8"/>
    <mergeCell ref="M22:M26"/>
    <mergeCell ref="T1:U1"/>
    <mergeCell ref="G52:G56"/>
    <mergeCell ref="G40:G44"/>
    <mergeCell ref="AI40:AI44"/>
    <mergeCell ref="M52:M56"/>
    <mergeCell ref="S40:S44"/>
    <mergeCell ref="S46:S50"/>
    <mergeCell ref="S52:S56"/>
    <mergeCell ref="Y40:Y44"/>
    <mergeCell ref="Y46:Y50"/>
    <mergeCell ref="Y52:Y56"/>
    <mergeCell ref="AE40:AE44"/>
    <mergeCell ref="P40:P44"/>
    <mergeCell ref="P46:P50"/>
    <mergeCell ref="V40:V44"/>
    <mergeCell ref="V46:V50"/>
    <mergeCell ref="V52:V56"/>
    <mergeCell ref="J40:J44"/>
    <mergeCell ref="J46:J50"/>
    <mergeCell ref="M40:M44"/>
    <mergeCell ref="M46:M50"/>
    <mergeCell ref="Z1:AA1"/>
    <mergeCell ref="W1:X1"/>
    <mergeCell ref="S4:S8"/>
    <mergeCell ref="S10:S14"/>
    <mergeCell ref="S16:S20"/>
    <mergeCell ref="S22:S26"/>
    <mergeCell ref="Y71:Y75"/>
    <mergeCell ref="Y77:Y81"/>
    <mergeCell ref="S28:S32"/>
    <mergeCell ref="S34:S38"/>
    <mergeCell ref="Y4:Y8"/>
    <mergeCell ref="Y10:Y14"/>
    <mergeCell ref="Y16:Y20"/>
    <mergeCell ref="Y22:Y26"/>
    <mergeCell ref="V4:V8"/>
    <mergeCell ref="V10:V14"/>
    <mergeCell ref="V16:V20"/>
    <mergeCell ref="V22:V26"/>
    <mergeCell ref="AC1:AD1"/>
    <mergeCell ref="AE4:AE8"/>
    <mergeCell ref="AE10:AE14"/>
    <mergeCell ref="AE16:AE20"/>
    <mergeCell ref="AE22:AE26"/>
    <mergeCell ref="AE28:AE32"/>
    <mergeCell ref="AE34:AE38"/>
    <mergeCell ref="AE46:AE50"/>
    <mergeCell ref="AE52:AE56"/>
    <mergeCell ref="AB10:AB14"/>
    <mergeCell ref="AB16:AB20"/>
    <mergeCell ref="AB22:AB26"/>
    <mergeCell ref="AB28:AB32"/>
    <mergeCell ref="AB34:AB38"/>
    <mergeCell ref="AB40:AB44"/>
    <mergeCell ref="AB46:AB50"/>
    <mergeCell ref="AB52:AB56"/>
    <mergeCell ref="AB58:AB62"/>
  </mergeCells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72" orientation="portrait" r:id="rId1"/>
  <ignoredErrors>
    <ignoredError sqref="G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Súťaž tímov EaR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Radoczi</dc:creator>
  <cp:lastModifiedBy>Uzivatel</cp:lastModifiedBy>
  <cp:lastPrinted>2019-04-15T05:36:00Z</cp:lastPrinted>
  <dcterms:created xsi:type="dcterms:W3CDTF">2013-04-26T21:15:39Z</dcterms:created>
  <dcterms:modified xsi:type="dcterms:W3CDTF">2019-04-15T05:36:51Z</dcterms:modified>
</cp:coreProperties>
</file>