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730"/>
  <workbookPr codeName="ThisWorkbook"/>
  <mc:AlternateContent xmlns:mc="http://schemas.openxmlformats.org/markup-compatibility/2006">
    <mc:Choice Requires="x15">
      <x15ac:absPath xmlns:x15ac="http://schemas.microsoft.com/office/spreadsheetml/2010/11/ac" url="Z:\Sylvia\Alpe Adria\AA 2018\"/>
    </mc:Choice>
  </mc:AlternateContent>
  <bookViews>
    <workbookView xWindow="0" yWindow="240" windowWidth="20490" windowHeight="7515" tabRatio="818" activeTab="1" xr2:uid="{00000000-000D-0000-FFFF-FFFF00000000}"/>
  </bookViews>
  <sheets>
    <sheet name="Cover" sheetId="17" r:id="rId1"/>
    <sheet name="Contents" sheetId="20" r:id="rId2"/>
    <sheet name="Superbike Kit System" sheetId="6" r:id="rId3"/>
    <sheet name="Superstock &amp; WSupersport 600" sheetId="19" r:id="rId4"/>
    <sheet name="Superstock 1000" sheetId="18" r:id="rId5"/>
    <sheet name="Quickshifters WSS300" sheetId="25" r:id="rId6"/>
    <sheet name="Quickshifters" sheetId="16" r:id="rId7"/>
    <sheet name="Add-On Modules" sheetId="5" r:id="rId8"/>
    <sheet name="Approved WSS300 Dataloggers" sheetId="24" r:id="rId9"/>
    <sheet name="Approved Dataloggers" sheetId="4" r:id="rId10"/>
    <sheet name="SST, SSP Suspension" sheetId="10" r:id="rId11"/>
    <sheet name="Superbike Suspension" sheetId="11" r:id="rId12"/>
    <sheet name="WSS300 Suspension" sheetId="23" r:id="rId13"/>
    <sheet name="Brakes" sheetId="12" r:id="rId14"/>
    <sheet name="Quick Break " sheetId="13" r:id="rId15"/>
    <sheet name="Engine Covers, Brake Protection" sheetId="14" r:id="rId16"/>
    <sheet name="MotoAmerica Engine Covers" sheetId="22" r:id="rId17"/>
    <sheet name="Stock 600 Clutch" sheetId="15" r:id="rId18"/>
    <sheet name="MA SST1000 Wheels" sheetId="21" r:id="rId19"/>
  </sheets>
  <definedNames>
    <definedName name="_xlnm.Print_Area" localSheetId="7">'Add-On Modules'!$B$2:$K$18</definedName>
    <definedName name="_xlnm.Print_Area" localSheetId="9">'Approved Dataloggers'!$B$2:$K$208</definedName>
    <definedName name="_xlnm.Print_Area" localSheetId="8">'Approved WSS300 Dataloggers'!$B$2:$K$63</definedName>
    <definedName name="_xlnm.Print_Area" localSheetId="15">'Engine Covers, Brake Protection'!$B$2:$G$16</definedName>
    <definedName name="_xlnm.Print_Area" localSheetId="6">Quickshifters!$B$3:$G$41</definedName>
    <definedName name="_xlnm.Print_Area" localSheetId="5">'Quickshifters WSS300'!#REF!</definedName>
    <definedName name="_xlnm.Print_Area" localSheetId="10">'SST, SSP Suspension'!$A$1:$AG$18</definedName>
    <definedName name="_xlnm.Print_Area" localSheetId="2">'Superbike Kit System'!$B$3:$K$14</definedName>
  </definedNames>
  <calcPr calcId="171027"/>
</workbook>
</file>

<file path=xl/calcChain.xml><?xml version="1.0" encoding="utf-8"?>
<calcChain xmlns="http://schemas.openxmlformats.org/spreadsheetml/2006/main">
  <c r="N18" i="18" l="1"/>
  <c r="N16" i="18"/>
  <c r="N64" i="18" l="1"/>
  <c r="L48" i="19"/>
  <c r="N46" i="18" l="1"/>
  <c r="L42" i="19" l="1"/>
  <c r="L50" i="19"/>
  <c r="N66" i="18" l="1"/>
  <c r="N62" i="18"/>
  <c r="N60" i="18"/>
  <c r="L17" i="19" l="1"/>
  <c r="L46" i="19"/>
  <c r="L44" i="19"/>
  <c r="L38" i="19"/>
  <c r="L36" i="19"/>
  <c r="L33" i="19"/>
  <c r="L31" i="19"/>
  <c r="L29" i="19"/>
  <c r="L27" i="19"/>
  <c r="L25" i="19"/>
  <c r="L24" i="19"/>
  <c r="L20" i="19"/>
  <c r="L15" i="19"/>
  <c r="L13" i="19"/>
  <c r="L11" i="19"/>
  <c r="L9" i="19"/>
  <c r="N11" i="18"/>
  <c r="N13" i="18"/>
  <c r="N14" i="18"/>
  <c r="N25" i="18"/>
  <c r="K34" i="18"/>
  <c r="O30" i="18" s="1"/>
  <c r="N36" i="18"/>
  <c r="N37" i="18"/>
  <c r="N38" i="18"/>
  <c r="N40" i="18"/>
  <c r="N43" i="18"/>
  <c r="N53" i="18"/>
  <c r="N55" i="18"/>
  <c r="N57" i="18"/>
  <c r="G61" i="12"/>
  <c r="G60" i="12"/>
  <c r="G59" i="12"/>
  <c r="G57" i="12"/>
  <c r="G56" i="12"/>
  <c r="G55" i="12"/>
  <c r="G54" i="12"/>
  <c r="G53" i="12"/>
  <c r="G52" i="12"/>
</calcChain>
</file>

<file path=xl/sharedStrings.xml><?xml version="1.0" encoding="utf-8"?>
<sst xmlns="http://schemas.openxmlformats.org/spreadsheetml/2006/main" count="3667" uniqueCount="1619">
  <si>
    <t>Bitubo</t>
  </si>
  <si>
    <t>Contact: Giorgia Mardollo</t>
  </si>
  <si>
    <t>Email: giorgia.m@bitubo.com</t>
  </si>
  <si>
    <t>Fork</t>
  </si>
  <si>
    <t>Part</t>
  </si>
  <si>
    <t>Description</t>
  </si>
  <si>
    <t>Price</t>
  </si>
  <si>
    <t>Shock</t>
  </si>
  <si>
    <t>Notes</t>
  </si>
  <si>
    <t>K-Tech</t>
  </si>
  <si>
    <t xml:space="preserve">Contact: </t>
  </si>
  <si>
    <t>Email: enquiries@k-tech.uk.com</t>
  </si>
  <si>
    <t xml:space="preserve"> </t>
  </si>
  <si>
    <t>Ohlins</t>
  </si>
  <si>
    <t>BMW S1000RR HP4 1/13- Present</t>
  </si>
  <si>
    <t>MV Agusta F3 2/13- Present</t>
  </si>
  <si>
    <t>MV Agusta F4RR 1/14- Present</t>
  </si>
  <si>
    <t xml:space="preserve">Yamaha YZF R1 1/12- Present </t>
  </si>
  <si>
    <t>Ducati 1199 Panigale R 3/13- Present</t>
  </si>
  <si>
    <t>Manufacture</t>
  </si>
  <si>
    <t>x</t>
  </si>
  <si>
    <t>Aprilia RSV4 Factory 1/09- Present</t>
  </si>
  <si>
    <t>Superstock 600 legal, No data recording</t>
  </si>
  <si>
    <t>Dash+ GPS Laptimer Only</t>
  </si>
  <si>
    <t>GPX Zed</t>
  </si>
  <si>
    <t>Inc GPS /8 sensor</t>
  </si>
  <si>
    <t>Dash+ Data logging</t>
  </si>
  <si>
    <t>GPX Pro 8</t>
  </si>
  <si>
    <t>Inc GPS /4 sensor</t>
  </si>
  <si>
    <t>GPX Pro 4</t>
  </si>
  <si>
    <t>Note</t>
  </si>
  <si>
    <t>Freq</t>
  </si>
  <si>
    <t>RPM/Speed</t>
  </si>
  <si>
    <t>AV</t>
  </si>
  <si>
    <t>CAN/RS232</t>
  </si>
  <si>
    <t>Memory</t>
  </si>
  <si>
    <t>Logger</t>
  </si>
  <si>
    <t>www.xtracing.com</t>
  </si>
  <si>
    <t>Email: sales@xtracing.com</t>
  </si>
  <si>
    <t>Contact: David Weber</t>
  </si>
  <si>
    <t>XT Racing</t>
  </si>
  <si>
    <t>Inc GPS</t>
  </si>
  <si>
    <t>4+4optional</t>
  </si>
  <si>
    <t>2+2</t>
  </si>
  <si>
    <t>CF Card</t>
  </si>
  <si>
    <t>DL1WP logger with DASH4 Pro Display</t>
  </si>
  <si>
    <t>DL1WP + DASH4 PRO LCD</t>
  </si>
  <si>
    <t>Pack</t>
  </si>
  <si>
    <t>4optional</t>
  </si>
  <si>
    <t>8Gb</t>
  </si>
  <si>
    <t>Inc GPS + logging</t>
  </si>
  <si>
    <t>DASH2 PRO dash-logger</t>
  </si>
  <si>
    <t>DL1WP data logger</t>
  </si>
  <si>
    <t>AV/AT</t>
  </si>
  <si>
    <t>www.race-technology.com</t>
  </si>
  <si>
    <t>Email: lorne@race-technology.com</t>
  </si>
  <si>
    <t>Contact: Lorne Winborn</t>
  </si>
  <si>
    <t>Race Technology</t>
  </si>
  <si>
    <t>128 channels</t>
  </si>
  <si>
    <t>2+1</t>
  </si>
  <si>
    <t>32Mb</t>
  </si>
  <si>
    <t>Phoenix Dashboard Logger</t>
  </si>
  <si>
    <t>Display for the Lizard Logger</t>
  </si>
  <si>
    <t>N/A</t>
  </si>
  <si>
    <t>Phoenix Dashboard Std</t>
  </si>
  <si>
    <t>Lizard Datalogger</t>
  </si>
  <si>
    <t>Lizard Plus</t>
  </si>
  <si>
    <t xml:space="preserve">64 channels </t>
  </si>
  <si>
    <t>Lizard Base</t>
  </si>
  <si>
    <t>www.mta.it</t>
  </si>
  <si>
    <t>Phone: +39 0377 418344</t>
  </si>
  <si>
    <t>Email: emanuele.alabastri@mta.it</t>
  </si>
  <si>
    <t>Contact: Emanuele Alabastri</t>
  </si>
  <si>
    <t>MTA</t>
  </si>
  <si>
    <t>Normally 4407, Budget Remains for additonal sensors</t>
  </si>
  <si>
    <t>250Mb</t>
  </si>
  <si>
    <t>C125, 2 Pots, 2 Brake Press, GPS</t>
  </si>
  <si>
    <t>WSBK EVO 14  Logger Kit</t>
  </si>
  <si>
    <t>CAN</t>
  </si>
  <si>
    <t>Package</t>
  </si>
  <si>
    <t>500/Channel</t>
  </si>
  <si>
    <t>120Mb</t>
  </si>
  <si>
    <t>C125 Colour Dash Logger</t>
  </si>
  <si>
    <t>18029+29618+29600</t>
  </si>
  <si>
    <t>1+1(+1)</t>
  </si>
  <si>
    <t>8Mb</t>
  </si>
  <si>
    <t>CDL3 Dash Logger</t>
  </si>
  <si>
    <t>18022+29518+29500</t>
  </si>
  <si>
    <t>www.motec.com.au</t>
  </si>
  <si>
    <t>Phone: +44 8700 119100</t>
  </si>
  <si>
    <t>E-mail: Alan.bell@moteceurope.co.uk</t>
  </si>
  <si>
    <t>Contact: Alan Bell</t>
  </si>
  <si>
    <t>MoTeC</t>
  </si>
  <si>
    <t>Inc Wintax Junior and Sysma Lite</t>
  </si>
  <si>
    <t>128Mb</t>
  </si>
  <si>
    <t>Dash logger TFT Colour</t>
  </si>
  <si>
    <t>DDU 310 DL 128</t>
  </si>
  <si>
    <t>2+1+Arc</t>
  </si>
  <si>
    <t>1Gb</t>
  </si>
  <si>
    <t>HRDL-1-1GB</t>
  </si>
  <si>
    <t>0-838-163-19900</t>
  </si>
  <si>
    <t>64Mb</t>
  </si>
  <si>
    <t xml:space="preserve">SDL-100 64Mb Logger </t>
  </si>
  <si>
    <t>838-163-17600</t>
  </si>
  <si>
    <t>www.magnetimarelli.com</t>
  </si>
  <si>
    <t>Email: sara.scovenna@magnetimarelli.com</t>
  </si>
  <si>
    <t>Contact: Sara Scovenna</t>
  </si>
  <si>
    <t>Magnetti Marelli</t>
  </si>
  <si>
    <t>Dash logger</t>
  </si>
  <si>
    <t>http://www.i2m.it/</t>
  </si>
  <si>
    <t>Email: info@i2m.it</t>
  </si>
  <si>
    <t>Contact: Ivan Labance</t>
  </si>
  <si>
    <t>i2m</t>
  </si>
  <si>
    <t>Applicable to all Systems respecting 3000 limit</t>
  </si>
  <si>
    <t>Data Analysis Pro Software</t>
  </si>
  <si>
    <t>GEMS DAPro</t>
  </si>
  <si>
    <t>Two piece system</t>
  </si>
  <si>
    <t>Key</t>
  </si>
  <si>
    <t>DA2 Logger + Analogue to CAN convertor</t>
  </si>
  <si>
    <t>DA2 + AD10</t>
  </si>
  <si>
    <t>AMOLED</t>
  </si>
  <si>
    <t>200Mb</t>
  </si>
  <si>
    <t>Display with Logger</t>
  </si>
  <si>
    <t>LDS4 Dash Display/Logger</t>
  </si>
  <si>
    <t>Packages</t>
  </si>
  <si>
    <t>USB Key Storage (130 per extra key)</t>
  </si>
  <si>
    <t>DA2 Micro CAN Serial Logger</t>
  </si>
  <si>
    <t>www.gems.co.uk</t>
  </si>
  <si>
    <t>Phone: +44 1784 470525</t>
  </si>
  <si>
    <t xml:space="preserve">Email: jon.coleby@gems.co.uk </t>
  </si>
  <si>
    <t>Contact: Jon Coleby</t>
  </si>
  <si>
    <t>GEMS</t>
  </si>
  <si>
    <t>4GB</t>
  </si>
  <si>
    <t>Included</t>
  </si>
  <si>
    <t>GPS and Memory Key Included with 1199R</t>
  </si>
  <si>
    <t xml:space="preserve">DDA Kit </t>
  </si>
  <si>
    <t>966.765.10C</t>
  </si>
  <si>
    <t xml:space="preserve">Pots &amp; Brake Pressure onto CAN </t>
  </si>
  <si>
    <t>DataLogging Kit</t>
  </si>
  <si>
    <t>965.2.411.1B</t>
  </si>
  <si>
    <t>www.ducati.com</t>
  </si>
  <si>
    <t>Contact: Local Dealer</t>
  </si>
  <si>
    <t>Ducati Corse</t>
  </si>
  <si>
    <t>Many Accessories - see 2D section above</t>
  </si>
  <si>
    <t xml:space="preserve">BMW </t>
  </si>
  <si>
    <t>77 53 8 526 204</t>
  </si>
  <si>
    <t>www.bmw-motorradd.com</t>
  </si>
  <si>
    <t>Dealer</t>
  </si>
  <si>
    <t>BMW Motorrad</t>
  </si>
  <si>
    <t>-</t>
  </si>
  <si>
    <t>EVO approved ECU contains approved logger</t>
  </si>
  <si>
    <t>APX ECU Black With Logging</t>
  </si>
  <si>
    <t>COE14032</t>
  </si>
  <si>
    <t>www.aprilia.com</t>
  </si>
  <si>
    <t>Aprilia</t>
  </si>
  <si>
    <t>3+1</t>
  </si>
  <si>
    <t>4Gb</t>
  </si>
  <si>
    <t xml:space="preserve">MXL2 </t>
  </si>
  <si>
    <t>X20MXL200</t>
  </si>
  <si>
    <t>2000 Total</t>
  </si>
  <si>
    <t>1+1</t>
  </si>
  <si>
    <t>MXL Pista</t>
  </si>
  <si>
    <t>X10MXLC</t>
  </si>
  <si>
    <t>Inc GPS Antenna, Dash 700</t>
  </si>
  <si>
    <t>5000 Total</t>
  </si>
  <si>
    <t>16Mb</t>
  </si>
  <si>
    <t>EVO4 Data Logger + MXL Dash</t>
  </si>
  <si>
    <t>X60E41300 + X16MXLDASH0</t>
  </si>
  <si>
    <t>Inc GPS Antenna, Dash 350</t>
  </si>
  <si>
    <t>EVO4 Data Logger + G Dash</t>
  </si>
  <si>
    <t>X60E41300 + X55GDASH0</t>
  </si>
  <si>
    <t>Inc GPS Antenna</t>
  </si>
  <si>
    <t>EVO4 Data Logger</t>
  </si>
  <si>
    <t>X60E41300</t>
  </si>
  <si>
    <t>www-aim-sportline.com</t>
  </si>
  <si>
    <t>Email: info@aim-sportline.com</t>
  </si>
  <si>
    <t>Contact: Purchase from local dealer</t>
  </si>
  <si>
    <t>AIM</t>
  </si>
  <si>
    <t>Requires above, adds Front Rear Suspension, 2 Brake Press, LSU</t>
  </si>
  <si>
    <t>Sensors Kit for use with 'BMW' logger</t>
  </si>
  <si>
    <t>SY-Kit_Sens_BMW-000</t>
  </si>
  <si>
    <t>Lambda and 4 analogue input channels via CAN</t>
  </si>
  <si>
    <t>Add Lambda+Analogue to 'BMW' Kit Logger</t>
  </si>
  <si>
    <t>IN-LSU_BMW-900</t>
  </si>
  <si>
    <t>75 + 100mm pots, 2x 100Bar Brake pressure, connect loom</t>
  </si>
  <si>
    <t>Sensor Set</t>
  </si>
  <si>
    <t>SY-Kit_EVO_Sens-000</t>
  </si>
  <si>
    <t>IN-UNI add 8 analogue</t>
  </si>
  <si>
    <t>3+</t>
  </si>
  <si>
    <t>USB Stick</t>
  </si>
  <si>
    <t>Logger, IN-LSU, IN-UNI, GPS, USB Stick</t>
  </si>
  <si>
    <t>SY-Kit_EVO_Full</t>
  </si>
  <si>
    <t>IN-LSU adds 1xLambda and 8 analogue</t>
  </si>
  <si>
    <t>LG-CANStick, IN-LSU, GPS, USB Stick</t>
  </si>
  <si>
    <t>SY-Kit_EVO_Standard</t>
  </si>
  <si>
    <t xml:space="preserve">Base Module in many Packages, inc USB Stick, Kit Moto S/ware </t>
  </si>
  <si>
    <t xml:space="preserve">LG-CANStick2C096 Logger </t>
  </si>
  <si>
    <t>SY-Kit_EVO_Base_000</t>
  </si>
  <si>
    <t>2d-datarecording.com</t>
  </si>
  <si>
    <t xml:space="preserve">Phone: +49721944650 </t>
  </si>
  <si>
    <t xml:space="preserve">Email: Mail@2d-datarecording.com </t>
  </si>
  <si>
    <t>Contact: Petra Walter</t>
  </si>
  <si>
    <t>2D</t>
  </si>
  <si>
    <t>Various</t>
  </si>
  <si>
    <t>Pit Lane switch</t>
  </si>
  <si>
    <t xml:space="preserve">Rapid Bike </t>
  </si>
  <si>
    <t>Pro Software</t>
  </si>
  <si>
    <t>Quick Shifter</t>
  </si>
  <si>
    <t xml:space="preserve">or 215 </t>
  </si>
  <si>
    <t>Wiring Harness</t>
  </si>
  <si>
    <t>Racing Module</t>
  </si>
  <si>
    <t>HM GP Shifter</t>
  </si>
  <si>
    <t>HM Quickshifter</t>
  </si>
  <si>
    <t>Superlite</t>
  </si>
  <si>
    <t>HM Plus SS</t>
  </si>
  <si>
    <t>HM Plus</t>
  </si>
  <si>
    <t>Quickshifter</t>
  </si>
  <si>
    <t xml:space="preserve">Dynojet </t>
  </si>
  <si>
    <t>Ignition Module</t>
  </si>
  <si>
    <t>Secondary Fuel Module</t>
  </si>
  <si>
    <t>Quickshifter Sensor</t>
  </si>
  <si>
    <t>Quickshifter QEM</t>
  </si>
  <si>
    <t>Autotune</t>
  </si>
  <si>
    <t>Powercommander V</t>
  </si>
  <si>
    <t>Powercommander III USB</t>
  </si>
  <si>
    <t>Bazzaz</t>
  </si>
  <si>
    <t>Z-AFM</t>
  </si>
  <si>
    <t>QS4USB</t>
  </si>
  <si>
    <t>Zfi</t>
  </si>
  <si>
    <t>Application</t>
  </si>
  <si>
    <t>Manufacturer</t>
  </si>
  <si>
    <t>TBC</t>
  </si>
  <si>
    <t>YME (YRC Kit)</t>
  </si>
  <si>
    <t>Yamaha</t>
  </si>
  <si>
    <t>Suzuki</t>
  </si>
  <si>
    <t>Brian.Gillen@mvagusta.it</t>
  </si>
  <si>
    <t>Brian Gillen</t>
  </si>
  <si>
    <t>MV Agusta</t>
  </si>
  <si>
    <t>Kawasaki Racing Team</t>
  </si>
  <si>
    <t>+31 235673936</t>
  </si>
  <si>
    <t>F.Raulo@kawasaki.eu</t>
  </si>
  <si>
    <t>Fabien Raulo</t>
  </si>
  <si>
    <t>Kawasaki Motors Europe N.V.</t>
  </si>
  <si>
    <t>Kawasaki</t>
  </si>
  <si>
    <t>Ten Kate Racing</t>
  </si>
  <si>
    <t>marco.chini@honda-eu.com</t>
  </si>
  <si>
    <t>Marco Chini</t>
  </si>
  <si>
    <t>Ten Kate Racing / Honda EU</t>
  </si>
  <si>
    <t>Honda</t>
  </si>
  <si>
    <t>EBR</t>
  </si>
  <si>
    <t>Ducati Superbike Team</t>
  </si>
  <si>
    <t>+39 0516413162</t>
  </si>
  <si>
    <t>federica.forlani@ducati.com</t>
  </si>
  <si>
    <t>Federica Forlani</t>
  </si>
  <si>
    <t>Ducati</t>
  </si>
  <si>
    <t>+49 89 382 51826</t>
  </si>
  <si>
    <t>marc.bongers@bmw.de</t>
  </si>
  <si>
    <t>Marc Bongers</t>
  </si>
  <si>
    <t>BMW</t>
  </si>
  <si>
    <t>+39 0415829739</t>
  </si>
  <si>
    <t>racing_sales@aprilia.it</t>
  </si>
  <si>
    <t>Omar Ferro</t>
  </si>
  <si>
    <t>Aprilia Racing S.r.l.</t>
  </si>
  <si>
    <t>Factory Team</t>
  </si>
  <si>
    <t>Open Sale</t>
  </si>
  <si>
    <t>FIM Championships</t>
  </si>
  <si>
    <t>Throttle Body Kit</t>
  </si>
  <si>
    <t>Phone</t>
  </si>
  <si>
    <t>Email</t>
  </si>
  <si>
    <t>Contact</t>
  </si>
  <si>
    <t>System Supplier</t>
  </si>
  <si>
    <t>Superbike Kit Systems</t>
  </si>
  <si>
    <t xml:space="preserve">BMW S1000RR 15'-Present </t>
  </si>
  <si>
    <t>BMW S1000RR 1/09-End</t>
  </si>
  <si>
    <t>Yamaha R1 15' -Present</t>
  </si>
  <si>
    <t>Yamaha R1M 15' -Present</t>
  </si>
  <si>
    <t>2KS-82509-70</t>
  </si>
  <si>
    <t xml:space="preserve">2CR-F2590-70 </t>
  </si>
  <si>
    <t>2CR-8591A-70</t>
  </si>
  <si>
    <t xml:space="preserve">2KS-82590-00   </t>
  </si>
  <si>
    <t xml:space="preserve">2CR-8591A-00 </t>
  </si>
  <si>
    <t>YAMAHA  R1M - Jan 15</t>
  </si>
  <si>
    <t>2CR-F2590-70</t>
  </si>
  <si>
    <t xml:space="preserve">2CR-82590-00   </t>
  </si>
  <si>
    <t xml:space="preserve">2CR-8591A-00   </t>
  </si>
  <si>
    <t>YAMAHA  R1 - Jan 15</t>
  </si>
  <si>
    <t>406-519-0000</t>
  </si>
  <si>
    <t>490-519-0000</t>
  </si>
  <si>
    <t>36620-47H10</t>
  </si>
  <si>
    <t>36610-47HS0</t>
  </si>
  <si>
    <t>36610-47H90</t>
  </si>
  <si>
    <t>32920-47HG1</t>
  </si>
  <si>
    <t>SUZUKI GSX R 1000 L5</t>
  </si>
  <si>
    <t>SUZUKI GSX R 1000 L3-4</t>
  </si>
  <si>
    <t>3290-47HS0</t>
  </si>
  <si>
    <t>36610-47H50</t>
  </si>
  <si>
    <t>SUZUKI GSX R 1000 L2 - Jan 12</t>
  </si>
  <si>
    <t>MV Agusta F4RC 2015 TBC</t>
  </si>
  <si>
    <t>in progress</t>
  </si>
  <si>
    <t>8D00B7572</t>
  </si>
  <si>
    <t>MV Agusta F4 RR - Mar. 13</t>
  </si>
  <si>
    <t>11056-1243</t>
  </si>
  <si>
    <t>plus300 from above</t>
  </si>
  <si>
    <t>27002-1062</t>
  </si>
  <si>
    <t>26031-0999</t>
  </si>
  <si>
    <t xml:space="preserve">Higher rev limit </t>
  </si>
  <si>
    <t>26031-1219</t>
  </si>
  <si>
    <t>21175-0858</t>
  </si>
  <si>
    <t>EVO ECU</t>
  </si>
  <si>
    <t>21175-0756</t>
  </si>
  <si>
    <t>32100-MFL-R20</t>
  </si>
  <si>
    <t>38770-NLR-B31</t>
  </si>
  <si>
    <t>32100-MGP-D00</t>
  </si>
  <si>
    <t>38770-MGP-D01</t>
  </si>
  <si>
    <t>51019001A</t>
  </si>
  <si>
    <t>54140112A</t>
  </si>
  <si>
    <t>16310951B(and C)</t>
  </si>
  <si>
    <t>51018901A</t>
  </si>
  <si>
    <t>59821041A</t>
  </si>
  <si>
    <t>51018111B</t>
  </si>
  <si>
    <t>28611291C</t>
  </si>
  <si>
    <t>510117731B</t>
  </si>
  <si>
    <t>28642211A</t>
  </si>
  <si>
    <t>51018032A</t>
  </si>
  <si>
    <t>38510211A</t>
  </si>
  <si>
    <t>51017921C</t>
  </si>
  <si>
    <t>38512081A</t>
  </si>
  <si>
    <t>51017931G</t>
  </si>
  <si>
    <t>28642071B</t>
  </si>
  <si>
    <t>51017721B</t>
  </si>
  <si>
    <t>DUCATI 1199 R - Mar 13</t>
  </si>
  <si>
    <t>BMW S1000 RR 2015 - TBC</t>
  </si>
  <si>
    <t>13 61 8 523 966 +13 61 8 522 450</t>
  </si>
  <si>
    <t>61 11 8 525 436</t>
  </si>
  <si>
    <t>13 61 8 523 966</t>
  </si>
  <si>
    <t xml:space="preserve">BMW S1000 RR HP4 - Jan 13 </t>
  </si>
  <si>
    <t>77 50 8 544 504</t>
  </si>
  <si>
    <t>61 11 8 527 763</t>
  </si>
  <si>
    <t>BMW S 1000 RR - Jan 12</t>
  </si>
  <si>
    <t>COE10015 PC H</t>
  </si>
  <si>
    <t xml:space="preserve">COE14071 bike WH
COE10070 engine WH
COE13096 demand WH
</t>
  </si>
  <si>
    <t>COE11018 (with Data Recording and sw)</t>
  </si>
  <si>
    <t>2D000061 bike WH
2D000131 engine WH</t>
  </si>
  <si>
    <t>CM264501</t>
  </si>
  <si>
    <t>APRILIA RSV4 RR MY 2015</t>
  </si>
  <si>
    <t>COE09069</t>
  </si>
  <si>
    <t>n/a</t>
  </si>
  <si>
    <t>COE11017 COE11016</t>
  </si>
  <si>
    <t>895844 +</t>
  </si>
  <si>
    <t>CM228202</t>
  </si>
  <si>
    <t>APRILIA RSV4 1000 APRC 1000 Factory - Dec 11</t>
  </si>
  <si>
    <t>Kit</t>
  </si>
  <si>
    <t>Std</t>
  </si>
  <si>
    <t xml:space="preserve"> Total Price (euro)</t>
  </si>
  <si>
    <t>Connection Cable</t>
  </si>
  <si>
    <t xml:space="preserve">Wiring Harness </t>
  </si>
  <si>
    <t>Wiring harness</t>
  </si>
  <si>
    <t>ECU</t>
  </si>
  <si>
    <t>Part number printed on ECU in standard letters</t>
  </si>
  <si>
    <t>LIST OF HOMOLOGATED ECU AND WIRING HARNESS' SUPERSTOCK 1000</t>
  </si>
  <si>
    <t xml:space="preserve">APPENDIX B </t>
  </si>
  <si>
    <t xml:space="preserve">JAN.2012 </t>
  </si>
  <si>
    <t>13S-F2590-71</t>
  </si>
  <si>
    <t>YAMAHA R6</t>
  </si>
  <si>
    <t xml:space="preserve">YAMAHA R6 </t>
  </si>
  <si>
    <t>(no ABS)</t>
  </si>
  <si>
    <t xml:space="preserve">A9828020 </t>
  </si>
  <si>
    <t xml:space="preserve">T2508080 </t>
  </si>
  <si>
    <t>A9828021 (ABS)</t>
  </si>
  <si>
    <t>A9828019</t>
  </si>
  <si>
    <t>T2508085 (ABS)</t>
  </si>
  <si>
    <t>T1290281</t>
  </si>
  <si>
    <t>TRIUMPH 675R/675</t>
  </si>
  <si>
    <t>A9618100</t>
  </si>
  <si>
    <t>A9618098</t>
  </si>
  <si>
    <t>TRIUMPH 675R</t>
  </si>
  <si>
    <t>406-571-0000</t>
  </si>
  <si>
    <t>490-571-0000</t>
  </si>
  <si>
    <t>L4-5</t>
  </si>
  <si>
    <t>36610-14JR0</t>
  </si>
  <si>
    <t>3290-14-JR0</t>
  </si>
  <si>
    <t>36610-14JA0</t>
  </si>
  <si>
    <t>SUZUKI GSX-R 600</t>
  </si>
  <si>
    <t>L3</t>
  </si>
  <si>
    <t>L2</t>
  </si>
  <si>
    <t>36610-14J60</t>
  </si>
  <si>
    <t>L1 JAN. 2011</t>
  </si>
  <si>
    <t>36610-14J10</t>
  </si>
  <si>
    <t>RREM018078 KIT01</t>
  </si>
  <si>
    <t>8000B5431</t>
  </si>
  <si>
    <t>MV Agusta F3 - FEB 2013</t>
  </si>
  <si>
    <t>26031-0955</t>
  </si>
  <si>
    <t>26031-0327</t>
  </si>
  <si>
    <t>26031-0790**</t>
  </si>
  <si>
    <t xml:space="preserve">21175-0248 </t>
  </si>
  <si>
    <t>KAWASAKI ZX600R F</t>
  </si>
  <si>
    <t>38770-MJC-R11</t>
  </si>
  <si>
    <t>HONDA CBR600RR</t>
  </si>
  <si>
    <t>32100-MFJ-R00</t>
  </si>
  <si>
    <t>38770-MFJ-R11</t>
  </si>
  <si>
    <t>Price (€)</t>
  </si>
  <si>
    <t xml:space="preserve">Connection Cable </t>
  </si>
  <si>
    <t xml:space="preserve">Phone: +390499903475 </t>
  </si>
  <si>
    <t>Variations</t>
  </si>
  <si>
    <t>FC016RDH24</t>
  </si>
  <si>
    <t>SBK Race Fork</t>
  </si>
  <si>
    <t>27mm Sealed Gas Pressurized Cartridge</t>
  </si>
  <si>
    <t>None</t>
  </si>
  <si>
    <t>FC016RDH24 Custom</t>
  </si>
  <si>
    <t>SBK Race Fork Customised Bottom</t>
  </si>
  <si>
    <t>Fork Bottom Variations (MFR Specific)</t>
  </si>
  <si>
    <t>XXFB1</t>
  </si>
  <si>
    <t>Shock Pneumatic Preload</t>
  </si>
  <si>
    <t xml:space="preserve">Twin Tube, 30mm Solid Piston, 12mm Shaft </t>
  </si>
  <si>
    <t>Various Head, Various Length, Various End Eye</t>
  </si>
  <si>
    <t>XXFB1 Custom</t>
  </si>
  <si>
    <t>Shock Pneumatic Preload Custom Head</t>
  </si>
  <si>
    <t>XXF31B2</t>
  </si>
  <si>
    <t>Shock Hydraulic Preload</t>
  </si>
  <si>
    <t>XXF31B2 Custom</t>
  </si>
  <si>
    <t>Shock Hydraulic Preload Custom Head</t>
  </si>
  <si>
    <t>Phone: +44 1283 559 000</t>
  </si>
  <si>
    <t>155-011-750</t>
  </si>
  <si>
    <t>KTR3 SBK Front Fork</t>
  </si>
  <si>
    <t>43mm Inner, 20mm Pressurised Cartridge</t>
  </si>
  <si>
    <t>Pair</t>
  </si>
  <si>
    <t>155-011-750/24</t>
  </si>
  <si>
    <t>43mm Inner, 24mm Pressurised Cartridge</t>
  </si>
  <si>
    <t>Tube - Cust</t>
  </si>
  <si>
    <t>Customised Fork Outer Tube</t>
  </si>
  <si>
    <t>Each</t>
  </si>
  <si>
    <t>Bottom - Cust</t>
  </si>
  <si>
    <t>Customised Fork Bottom</t>
  </si>
  <si>
    <t>Set</t>
  </si>
  <si>
    <t>35DDS Shock</t>
  </si>
  <si>
    <t>35DDS Rear Shock</t>
  </si>
  <si>
    <t>35mm Piston</t>
  </si>
  <si>
    <t>See below for customisations</t>
  </si>
  <si>
    <t>Pneumatic Pre Load</t>
  </si>
  <si>
    <t>Pneumatic Pre Load Adjuster</t>
  </si>
  <si>
    <t>Customised Cylinder Head</t>
  </si>
  <si>
    <t>Custom Body Tube</t>
  </si>
  <si>
    <t>Custom Rod Joiner</t>
  </si>
  <si>
    <t>Custom End Eye/Fork</t>
  </si>
  <si>
    <t>MUPO</t>
  </si>
  <si>
    <t xml:space="preserve">Contact: Federico Bolognini </t>
  </si>
  <si>
    <t>Email: federico.bolognini@mupo.it</t>
  </si>
  <si>
    <t>phone: +39 0542671860</t>
  </si>
  <si>
    <t>www.mupo.it</t>
  </si>
  <si>
    <t>F04</t>
  </si>
  <si>
    <t>SBK Front Fork Ø46</t>
  </si>
  <si>
    <t>46mm inner, 30mm pistons, 12mm piston rod</t>
  </si>
  <si>
    <t xml:space="preserve">Fork bottom variations </t>
  </si>
  <si>
    <t xml:space="preserve">A00 </t>
  </si>
  <si>
    <t>AB1 Evo Shock, hydraulic spring preload</t>
  </si>
  <si>
    <t xml:space="preserve">Pressurized, 46 mm piston, 16 mm piston rod </t>
  </si>
  <si>
    <t>Various head, various lenght, various end eye</t>
  </si>
  <si>
    <t>Contact: Mats Larsson</t>
  </si>
  <si>
    <t>Email: mats.larsson@ohlins.se</t>
  </si>
  <si>
    <t>Phone: +46706338112</t>
  </si>
  <si>
    <t>FGR200</t>
  </si>
  <si>
    <t>Production 2012 Fork</t>
  </si>
  <si>
    <t>43mm Inner,Twin Tube 25mm Gas Cartidge</t>
  </si>
  <si>
    <t>RRP</t>
  </si>
  <si>
    <t>FGR202</t>
  </si>
  <si>
    <t>As Above with different outer</t>
  </si>
  <si>
    <t>FGR300</t>
  </si>
  <si>
    <t>Production 2013 Fork</t>
  </si>
  <si>
    <t>R_10482_FIM</t>
  </si>
  <si>
    <t xml:space="preserve">Fork SBK FIM 2014 </t>
  </si>
  <si>
    <t>42mm Inner,Twin Tube 25mm Gas Cartidge</t>
  </si>
  <si>
    <t>Includes Fork Bottom Variations (MFR Specific)</t>
  </si>
  <si>
    <t>R_10537_FIM</t>
  </si>
  <si>
    <t>Includes Fork Bottom Variations, Stiff Outer</t>
  </si>
  <si>
    <t>both above available with lighweight inner tube, R05468, 2015 part</t>
  </si>
  <si>
    <t>TTX 36</t>
  </si>
  <si>
    <t>Production Shock</t>
  </si>
  <si>
    <t xml:space="preserve">Twin Tube, 36mm Solid Piston, ??mm Shaft </t>
  </si>
  <si>
    <t>T36 TTX GP</t>
  </si>
  <si>
    <t>Production 2014 Shock</t>
  </si>
  <si>
    <t>RSP40 FIM 2014</t>
  </si>
  <si>
    <t>FIM Homolgation Unit</t>
  </si>
  <si>
    <t xml:space="preserve">Twin Tube, 40mm Solid Piston, 12mm Shaft </t>
  </si>
  <si>
    <t>Showa</t>
  </si>
  <si>
    <t>Contact: Javier González Solá</t>
  </si>
  <si>
    <t>Email: javier.gonzalez.sola@gmail.com</t>
  </si>
  <si>
    <t>Phone: +34 617974749</t>
  </si>
  <si>
    <t>T5511-01C/02C-AA-00</t>
  </si>
  <si>
    <t>WSBK 14 KIT Fork (Left/Right Leg)</t>
  </si>
  <si>
    <t>48mm Inner, Twin Tube 25mm Cartridge</t>
  </si>
  <si>
    <t>T5512-007-AA</t>
  </si>
  <si>
    <t>Type K Rear Shock</t>
  </si>
  <si>
    <t xml:space="preserve">Twin Tube, 36mm Solid Piston, 14mm Shaft </t>
  </si>
  <si>
    <t>WSBK 2015</t>
  </si>
  <si>
    <t>T5532-007-AA</t>
  </si>
  <si>
    <t>Type A Rear Shock</t>
  </si>
  <si>
    <t>T5402-007-ZA-TA01</t>
  </si>
  <si>
    <t>Type H Rear Shock</t>
  </si>
  <si>
    <t>Aprilia RSV4 Factory 12/09-present</t>
  </si>
  <si>
    <t>QuickShifter</t>
  </si>
  <si>
    <t>Ø335mm</t>
  </si>
  <si>
    <t>Disc Right</t>
  </si>
  <si>
    <t>45220-SJ12-J000-W0</t>
  </si>
  <si>
    <t>Disc Left</t>
  </si>
  <si>
    <t>45120-SJ12-J000-W0</t>
  </si>
  <si>
    <t>Disc</t>
  </si>
  <si>
    <t>81-90-7313-1552</t>
  </si>
  <si>
    <t>Naoki.Tomisawa.111@yutaka-giken.com</t>
  </si>
  <si>
    <t>Contact: Naoki Tomisawa</t>
  </si>
  <si>
    <t>Yutaka</t>
  </si>
  <si>
    <t>S01</t>
  </si>
  <si>
    <t>€ 800,00</t>
  </si>
  <si>
    <t>M01</t>
  </si>
  <si>
    <t>€ 200,00</t>
  </si>
  <si>
    <t>K01P</t>
  </si>
  <si>
    <t>K01</t>
  </si>
  <si>
    <t>H03</t>
  </si>
  <si>
    <t>H01P</t>
  </si>
  <si>
    <t>€ 350,00</t>
  </si>
  <si>
    <t>D09P</t>
  </si>
  <si>
    <t>D09</t>
  </si>
  <si>
    <t>D08P</t>
  </si>
  <si>
    <t>D08</t>
  </si>
  <si>
    <t>D07</t>
  </si>
  <si>
    <t>D04</t>
  </si>
  <si>
    <t>D03</t>
  </si>
  <si>
    <t>B04</t>
  </si>
  <si>
    <t>B02P</t>
  </si>
  <si>
    <t>A01</t>
  </si>
  <si>
    <t>Discs</t>
  </si>
  <si>
    <t>TK Discs</t>
  </si>
  <si>
    <t>SUZUKI WSBK</t>
  </si>
  <si>
    <t>FRONT BRAKE DISKS 330φ – SBK VERSION</t>
  </si>
  <si>
    <t>330-675-M14</t>
  </si>
  <si>
    <t>330-650-M14</t>
  </si>
  <si>
    <t>330-600-M14</t>
  </si>
  <si>
    <t>FRONT BRAKE DISKS 320φ – SBK VERSION</t>
  </si>
  <si>
    <t>320-675-M14</t>
  </si>
  <si>
    <t>320-650-M14</t>
  </si>
  <si>
    <t>320-600-M14</t>
  </si>
  <si>
    <t>FRONT BRAKE DISKS 305φ – SBK VERSION</t>
  </si>
  <si>
    <t>305-675-M14</t>
  </si>
  <si>
    <t>305-650-M14</t>
  </si>
  <si>
    <t>305-600-M14</t>
  </si>
  <si>
    <t>BIMOTA</t>
  </si>
  <si>
    <t>FRONT BRAKE DISKS D330 – WAVE VERSION</t>
  </si>
  <si>
    <t>PR003-14L-R</t>
  </si>
  <si>
    <t>FRONT BRAKE DISKS D320 – WAVE VERSION</t>
  </si>
  <si>
    <t>PR090.13L-R</t>
  </si>
  <si>
    <t>SUZUKI</t>
  </si>
  <si>
    <t>PR089.13L-R</t>
  </si>
  <si>
    <t>HONDA</t>
  </si>
  <si>
    <t>PR088.13L-R</t>
  </si>
  <si>
    <t>KAWASAKI</t>
  </si>
  <si>
    <t>PR087.13L-R</t>
  </si>
  <si>
    <t>PR092.13L-R</t>
  </si>
  <si>
    <t>PR115.13L-R</t>
  </si>
  <si>
    <t>PR116.13L-R</t>
  </si>
  <si>
    <t>YAMAHA</t>
  </si>
  <si>
    <t>PR117.13L-R</t>
  </si>
  <si>
    <t>PR118.13L-R</t>
  </si>
  <si>
    <t>DUCATI</t>
  </si>
  <si>
    <t>PR119.13L-R</t>
  </si>
  <si>
    <t>PR120.13L-R</t>
  </si>
  <si>
    <t>APRILIA</t>
  </si>
  <si>
    <t>PR121.13L-R</t>
  </si>
  <si>
    <t>MV</t>
  </si>
  <si>
    <t>PR122.13L-R</t>
  </si>
  <si>
    <t>FRONT BRAKE DISKS D335 – WAVE VERSION</t>
  </si>
  <si>
    <t>PR093.13L-R</t>
  </si>
  <si>
    <t>PR124.13L-R</t>
  </si>
  <si>
    <t>PR125.13L-R</t>
  </si>
  <si>
    <t>PR126.13L-R</t>
  </si>
  <si>
    <t>PR127.13L-R</t>
  </si>
  <si>
    <t>PR128.13L-R</t>
  </si>
  <si>
    <t>PR129.13L-R</t>
  </si>
  <si>
    <t>PR130.13L-R</t>
  </si>
  <si>
    <t>FRONT BRAKE DISKS D340 – WAVE VERSION</t>
  </si>
  <si>
    <t>PR094.13L-R</t>
  </si>
  <si>
    <t>PR131.13L-R</t>
  </si>
  <si>
    <t>PR132.13L-R</t>
  </si>
  <si>
    <t>PR133.13L-R</t>
  </si>
  <si>
    <t>PR134.13L-R</t>
  </si>
  <si>
    <t>PR135.13L-R</t>
  </si>
  <si>
    <t>PR136.13L-R</t>
  </si>
  <si>
    <t>PR137.13L-R</t>
  </si>
  <si>
    <t>PR138.13L-R</t>
  </si>
  <si>
    <t>FRONT BRAKE DISKS D325 – WAVE VERSION</t>
  </si>
  <si>
    <t>PR091.13L-R</t>
  </si>
  <si>
    <t>PR107.13L-R</t>
  </si>
  <si>
    <t>PR108.13L-R</t>
  </si>
  <si>
    <t>PR109.13L-R</t>
  </si>
  <si>
    <t>PR110.13L-R</t>
  </si>
  <si>
    <t>PR111.13L-R</t>
  </si>
  <si>
    <t>PR112.13L-R</t>
  </si>
  <si>
    <t>PR113.13L-R</t>
  </si>
  <si>
    <t>PR114.13L-R</t>
  </si>
  <si>
    <t>FRONT BRAKE DISKS D340 – BATFLY VERSION</t>
  </si>
  <si>
    <t>PR099.13L-R</t>
  </si>
  <si>
    <t>PR147.13L-R</t>
  </si>
  <si>
    <t>PR148.13L-R</t>
  </si>
  <si>
    <t>PR149.13L-R</t>
  </si>
  <si>
    <t>PR150.13L-R</t>
  </si>
  <si>
    <t>PR151.13L-R</t>
  </si>
  <si>
    <t>PR152.13L-R</t>
  </si>
  <si>
    <t>PR153.13L-R</t>
  </si>
  <si>
    <t>PR154.13L-R</t>
  </si>
  <si>
    <t>PR095.13L-R</t>
  </si>
  <si>
    <t>PR139.13L-R</t>
  </si>
  <si>
    <t>PR140.13L-R</t>
  </si>
  <si>
    <t>PR141.13L-R</t>
  </si>
  <si>
    <t>PR142.13L-R</t>
  </si>
  <si>
    <t>PR143.13L-R</t>
  </si>
  <si>
    <t>PR144.13L-R</t>
  </si>
  <si>
    <t>PR145.13L-R</t>
  </si>
  <si>
    <t>PR146.13L-R</t>
  </si>
  <si>
    <t xml:space="preserve"> + 39 393 911 0729</t>
  </si>
  <si>
    <t>Email:camilla.consonni@it.sunstar.com</t>
  </si>
  <si>
    <t>Contact: Camilla Consonni</t>
  </si>
  <si>
    <t>Sunstar - Braking</t>
  </si>
  <si>
    <t>For Information Only</t>
  </si>
  <si>
    <t>Pad Front SK2013</t>
  </si>
  <si>
    <t>100-C20-9B9A</t>
  </si>
  <si>
    <t xml:space="preserve">  </t>
  </si>
  <si>
    <t>Disc 330 7T (7.0mm)</t>
  </si>
  <si>
    <t>338-C94-900</t>
  </si>
  <si>
    <t>Disc 320 7T (7.0mm)</t>
  </si>
  <si>
    <t>328-C94-900</t>
  </si>
  <si>
    <t>19mm Piston, No Lever</t>
  </si>
  <si>
    <t>Front Master Cylinder</t>
  </si>
  <si>
    <t>193-M00-9BB</t>
  </si>
  <si>
    <t>20-Type 0, (Lever Offset)</t>
  </si>
  <si>
    <t>Front Master Cylinder 2015</t>
  </si>
  <si>
    <t>193-M00-91T</t>
  </si>
  <si>
    <t>19-Type 0, (Lever Offset)</t>
  </si>
  <si>
    <t>193-M00-91S</t>
  </si>
  <si>
    <t>34mm/38mm Piston</t>
  </si>
  <si>
    <t>Caliper Assy Front Righht (High Rigidity)</t>
  </si>
  <si>
    <t>510-C10-90D</t>
  </si>
  <si>
    <t>Caliper Assy Front Left (High Rigidity)</t>
  </si>
  <si>
    <t>510-C00-90D</t>
  </si>
  <si>
    <t>Caliper Assy Front Right</t>
  </si>
  <si>
    <t>510-C10-90E</t>
  </si>
  <si>
    <t>Caliper Assy Front Left</t>
  </si>
  <si>
    <t>510-C00-90E</t>
  </si>
  <si>
    <t>Hydraulics</t>
  </si>
  <si>
    <t>+34 618 350 847</t>
  </si>
  <si>
    <t>Email: nissin-racing_saeki@jcom.home.ne.jp</t>
  </si>
  <si>
    <t>Contact: Tomohiro SAEKI</t>
  </si>
  <si>
    <t>Nissin</t>
  </si>
  <si>
    <t>DF496WR</t>
  </si>
  <si>
    <t>DF339WR</t>
  </si>
  <si>
    <t>DF193WA</t>
  </si>
  <si>
    <t>DF013WR</t>
  </si>
  <si>
    <t>DF756W</t>
  </si>
  <si>
    <t>DFP13094</t>
  </si>
  <si>
    <t>DF358CW</t>
  </si>
  <si>
    <t>DF755CW1</t>
  </si>
  <si>
    <t>DF475CW1</t>
  </si>
  <si>
    <t>DF190CW1</t>
  </si>
  <si>
    <t>DF076CW1</t>
  </si>
  <si>
    <t>DF192CW1</t>
  </si>
  <si>
    <t>+34 93 568 90 90</t>
  </si>
  <si>
    <t>Email: marketing@galfer.es</t>
  </si>
  <si>
    <t>Contact: Dario Ortiz</t>
  </si>
  <si>
    <t>Galfer</t>
  </si>
  <si>
    <t>Front Rotor, 9MM, Ventilated &amp; Grooved</t>
  </si>
  <si>
    <t>H0202.13AZ</t>
  </si>
  <si>
    <t>Front Rotor, 5MM, Finned, Grooved, Ductile Iron</t>
  </si>
  <si>
    <t>H0201A.1B6</t>
  </si>
  <si>
    <t>Front Rotor, 5MM, Finned, Grooved</t>
  </si>
  <si>
    <t>H0201.1B6</t>
  </si>
  <si>
    <t>Brembo 90 deg remote adjuster (Option 2)</t>
  </si>
  <si>
    <t>40-6-X98.49</t>
  </si>
  <si>
    <t>Accossato 90 deg remote adjuster (Option 1)</t>
  </si>
  <si>
    <t>AG-AM00100-01</t>
  </si>
  <si>
    <t>Brembo (Option2)</t>
  </si>
  <si>
    <t>40-3-XR011.71</t>
  </si>
  <si>
    <t>Accossato (Option 1)</t>
  </si>
  <si>
    <t>H0507A.1B6</t>
  </si>
  <si>
    <t>Front Caliper Assembly (Option 2)</t>
  </si>
  <si>
    <t>H0110A.13BW</t>
  </si>
  <si>
    <t>Brake Caliper, Front (Option 1)</t>
  </si>
  <si>
    <t>H0110.1B7ZT</t>
  </si>
  <si>
    <t xml:space="preserve">Various Calipers </t>
  </si>
  <si>
    <t>Pad Z04</t>
  </si>
  <si>
    <t>07B366 xx</t>
  </si>
  <si>
    <t>Carrier Offset and PCD's</t>
  </si>
  <si>
    <t>Ø320 Disc with bobbins</t>
  </si>
  <si>
    <t>087151XX</t>
  </si>
  <si>
    <t>087150XX</t>
  </si>
  <si>
    <t>Ø336x7,1</t>
  </si>
  <si>
    <t>XA975XX</t>
  </si>
  <si>
    <t>Ø336x6,5</t>
  </si>
  <si>
    <t>Ø328x7,1</t>
  </si>
  <si>
    <t xml:space="preserve">Ø328x6,5mm </t>
  </si>
  <si>
    <t>Ø328x6,5</t>
  </si>
  <si>
    <t xml:space="preserve">Variations </t>
  </si>
  <si>
    <t>19mm Piston</t>
  </si>
  <si>
    <t>Pr 19x18 Forged.</t>
  </si>
  <si>
    <t>110476075</t>
  </si>
  <si>
    <t>110476070</t>
  </si>
  <si>
    <t>Pr 19x16 billet std. option for XB0B1 cal.</t>
  </si>
  <si>
    <t>XR01170</t>
  </si>
  <si>
    <t>Pr19x18 billet std.</t>
  </si>
  <si>
    <t>XR01171</t>
  </si>
  <si>
    <t xml:space="preserve">Pr19x18 billet </t>
  </si>
  <si>
    <t>XA7G710</t>
  </si>
  <si>
    <t>17mm Piston</t>
  </si>
  <si>
    <t>Master cylinder PR 17x18 short lever</t>
  </si>
  <si>
    <t>XA7G7D0</t>
  </si>
  <si>
    <t>Master cylinder PR 17x18 long lever</t>
  </si>
  <si>
    <t>XA7G755</t>
  </si>
  <si>
    <t>18mm Piston</t>
  </si>
  <si>
    <t>Master cylinder PR 18x18 type E</t>
  </si>
  <si>
    <t>XA7G750</t>
  </si>
  <si>
    <t>4 Pad Caliper</t>
  </si>
  <si>
    <t>34mm/34mm Piston</t>
  </si>
  <si>
    <t>Caliper P4 34/34</t>
  </si>
  <si>
    <t>X99C4 61</t>
  </si>
  <si>
    <t>X99C4 60</t>
  </si>
  <si>
    <t>Caliper P4 34/38, Nickel Plate</t>
  </si>
  <si>
    <t>XA3J7 F1</t>
  </si>
  <si>
    <t>XA3J7 F0</t>
  </si>
  <si>
    <t>*Superseeded by XA3J7 F1</t>
  </si>
  <si>
    <t>Caliper P4 34/38, Anodised</t>
  </si>
  <si>
    <t>XA3J7 56</t>
  </si>
  <si>
    <t>*Superseeded by XA3J7 F0</t>
  </si>
  <si>
    <t>XA3J7 55</t>
  </si>
  <si>
    <t>30mm/34mm Piston</t>
  </si>
  <si>
    <t>Caliper EVO P4 30/34 Quick Connect</t>
  </si>
  <si>
    <t>XB0B1 91</t>
  </si>
  <si>
    <t>XB0B1 90</t>
  </si>
  <si>
    <t>*Superseeded 91</t>
  </si>
  <si>
    <t>XB0B1 51</t>
  </si>
  <si>
    <t>*Superseeded 90</t>
  </si>
  <si>
    <t>XB0B1 50</t>
  </si>
  <si>
    <t>Standard Bleed Valve and Hose Fittings</t>
  </si>
  <si>
    <t>Caliper EVO P4 30/34</t>
  </si>
  <si>
    <t>XB0B1 81</t>
  </si>
  <si>
    <t>XB0B1 80</t>
  </si>
  <si>
    <t>*flag2flag version of 31, superseeded by 81</t>
  </si>
  <si>
    <t>XB0B1 61</t>
  </si>
  <si>
    <t>*flag2flag version of 30, superseeded by 80</t>
  </si>
  <si>
    <t>XB0B1 60</t>
  </si>
  <si>
    <t>*Superseeded 81</t>
  </si>
  <si>
    <t>XB0B1 31</t>
  </si>
  <si>
    <t>*Superseeded 80</t>
  </si>
  <si>
    <t>XB0B1 30</t>
  </si>
  <si>
    <t>Variations/Notes</t>
  </si>
  <si>
    <t>Hydraulic</t>
  </si>
  <si>
    <t xml:space="preserve"> +39 035 605 2288 </t>
  </si>
  <si>
    <t>Email: franco.zonnedda@brembo.it</t>
  </si>
  <si>
    <t>Contact: Franco Zonnedda</t>
  </si>
  <si>
    <t>Brembo</t>
  </si>
  <si>
    <t>AM-AG022</t>
  </si>
  <si>
    <t>AM GA 036</t>
  </si>
  <si>
    <t>Caliper Assy Front</t>
  </si>
  <si>
    <t>AGPZ08</t>
  </si>
  <si>
    <t xml:space="preserve">Caliper Assy Front </t>
  </si>
  <si>
    <t>AGPZ01</t>
  </si>
  <si>
    <t>Email: commerciale@agmoto.com</t>
  </si>
  <si>
    <t>Contact: Franco D'Agostino</t>
  </si>
  <si>
    <t>Accossato</t>
  </si>
  <si>
    <t>Dash 3 Plug</t>
  </si>
  <si>
    <t>SPH03.7652/BA/L/Kr/Je</t>
  </si>
  <si>
    <t>Bolts to Caliper no hose</t>
  </si>
  <si>
    <t>Direct Banjo Bolt</t>
  </si>
  <si>
    <t>SPH03.1021/BA/L/Kr/Je/BJ</t>
  </si>
  <si>
    <t>Dash 3 Socket</t>
  </si>
  <si>
    <t>SPH03.1652/BA/L/Kr/Je</t>
  </si>
  <si>
    <t>Optional fittings for use when split brake lines only</t>
  </si>
  <si>
    <t>CBR02.7408/TI/KB/JE </t>
  </si>
  <si>
    <t>CBR02.7652/TI/KB/JE </t>
  </si>
  <si>
    <t>Fits Brake Lines, 2 pieces</t>
  </si>
  <si>
    <t>CBR 02.1652/Ti/Kb/Je</t>
  </si>
  <si>
    <t>Bleed Cover, 2 Pieces</t>
  </si>
  <si>
    <t xml:space="preserve">Safety Tight Cap </t>
  </si>
  <si>
    <t>CBR 02.8550/Ti/Kb/Je</t>
  </si>
  <si>
    <t>Caliper Male Part, 4 Pieces</t>
  </si>
  <si>
    <t>Plug, M10 x 100</t>
  </si>
  <si>
    <t>CBR 02.7410/Ti/Kb/Je</t>
  </si>
  <si>
    <t>Includes the following 3 lines:</t>
  </si>
  <si>
    <t>Set of CBR Dry Breaks</t>
  </si>
  <si>
    <t>N 001 284 14</t>
  </si>
  <si>
    <t>www.staubli-motorsport.com</t>
  </si>
  <si>
    <t>For WSBK team only throught STAUBLI worldwide subsidiaries</t>
  </si>
  <si>
    <t>Staubli</t>
  </si>
  <si>
    <t>G-Link Socket Plug -03 JIC TFE/P</t>
  </si>
  <si>
    <t>GQD03BS03EA</t>
  </si>
  <si>
    <t>G-Link Bayonet Plug -03 JIC TFE/P</t>
  </si>
  <si>
    <t>GQD03BP03EA</t>
  </si>
  <si>
    <t>Tel: +44 1392 369090</t>
  </si>
  <si>
    <t>Email: sales@goodridge.net</t>
  </si>
  <si>
    <t>Goodridge</t>
  </si>
  <si>
    <t>Fit Brake lines 2 pieces</t>
  </si>
  <si>
    <t xml:space="preserve">Socket </t>
  </si>
  <si>
    <t xml:space="preserve">XA46592 </t>
  </si>
  <si>
    <t>2 pieces, for caliper Brembo XB0B1/90/91/80/81 only</t>
  </si>
  <si>
    <t xml:space="preserve">Safety Tight Plug Cap </t>
  </si>
  <si>
    <t>XA46591</t>
  </si>
  <si>
    <t xml:space="preserve">4 pieces, for caliper Brembo XB0B1/90/91/80/81 only </t>
  </si>
  <si>
    <t xml:space="preserve">Male Valve Plug </t>
  </si>
  <si>
    <t>XA46593</t>
  </si>
  <si>
    <t xml:space="preserve">Includes the following 3 lines </t>
  </si>
  <si>
    <t>Set of Brembo Dry Breaks</t>
  </si>
  <si>
    <t>CXA4659193</t>
  </si>
  <si>
    <t xml:space="preserve">Price per Unit </t>
  </si>
  <si>
    <t xml:space="preserve">Note </t>
  </si>
  <si>
    <t xml:space="preserve">Description </t>
  </si>
  <si>
    <t xml:space="preserve">Part </t>
  </si>
  <si>
    <t xml:space="preserve">Hydraulic </t>
  </si>
  <si>
    <t>email franco_zonnedda@brembo.it</t>
  </si>
  <si>
    <t xml:space="preserve">Brembo/Staubli </t>
  </si>
  <si>
    <t>Quick Coupling Pair</t>
  </si>
  <si>
    <t>ABP203</t>
  </si>
  <si>
    <t>Direct In caliper version of above</t>
  </si>
  <si>
    <t>ABP202DI</t>
  </si>
  <si>
    <t>ABP202</t>
  </si>
  <si>
    <t>Berenpass</t>
  </si>
  <si>
    <t>Composite</t>
  </si>
  <si>
    <t>BMWS1000RR</t>
  </si>
  <si>
    <t>Alpha Racing</t>
  </si>
  <si>
    <t>Metal, undersize, protection adequate</t>
  </si>
  <si>
    <t>1199 Panigale</t>
  </si>
  <si>
    <t>Plastic, All approved</t>
  </si>
  <si>
    <t>GB Racing</t>
  </si>
  <si>
    <t>All that meet the regulations are approved</t>
  </si>
  <si>
    <t>Engine Covers</t>
  </si>
  <si>
    <t>Various - 2015 Parts</t>
  </si>
  <si>
    <t>Brake Lever Protection</t>
  </si>
  <si>
    <t>Uses standard plates and springs</t>
  </si>
  <si>
    <t>6 Ramp, Wet,  Hard anodised grey</t>
  </si>
  <si>
    <t>Yamaha R6</t>
  </si>
  <si>
    <t>5 Ramp, Wet,  Hard anodised grey</t>
  </si>
  <si>
    <t>Triumph 675R</t>
  </si>
  <si>
    <t>Suzuki GSXR600K11 on (750)</t>
  </si>
  <si>
    <t>MV Agusta 675R</t>
  </si>
  <si>
    <t>Kawasaki ZX6</t>
  </si>
  <si>
    <t>CBR600EVOHonda CBR600 07 on</t>
  </si>
  <si>
    <t>Part Number</t>
  </si>
  <si>
    <t>Clutch</t>
  </si>
  <si>
    <t>http://www.sigmaperformance.com/</t>
  </si>
  <si>
    <t>Email: sales@sigmaperformance.com</t>
  </si>
  <si>
    <t xml:space="preserve">Contact: +44 1892 538802 </t>
  </si>
  <si>
    <t>Sigma Perfromance</t>
  </si>
  <si>
    <t xml:space="preserve">Special Racer Pricing </t>
  </si>
  <si>
    <t>All models</t>
  </si>
  <si>
    <t>http://www.stm.to.it/</t>
  </si>
  <si>
    <t xml:space="preserve">Email: </t>
  </si>
  <si>
    <t>LIST OF HOMOLOGATED ECU AND WIRING HARNESS' SUPERSTOCK 600</t>
  </si>
  <si>
    <t>Contact: Riccardo Mariani</t>
  </si>
  <si>
    <t>EVR Special Parts</t>
  </si>
  <si>
    <t>Contact: +390119212579</t>
  </si>
  <si>
    <t>http://www.edovignaracing.com</t>
  </si>
  <si>
    <t>FHO600</t>
  </si>
  <si>
    <t>Honda CBR600</t>
  </si>
  <si>
    <t>QuickShifters</t>
  </si>
  <si>
    <t>Please contact; sbk.technical.director@fim.ch to arrange where samples should be delivered</t>
  </si>
  <si>
    <t>Dasy X</t>
  </si>
  <si>
    <t>Dasy X Lambda</t>
  </si>
  <si>
    <t>128mb</t>
  </si>
  <si>
    <t>Enclosed Logger unit</t>
  </si>
  <si>
    <t xml:space="preserve">YOUTUNE </t>
  </si>
  <si>
    <t>MY Tuning Bike</t>
  </si>
  <si>
    <t xml:space="preserve">Autotune (wide band lambda) </t>
  </si>
  <si>
    <t>DUCATI Panigale R (2015)</t>
  </si>
  <si>
    <t>5101B021B (Main)</t>
  </si>
  <si>
    <t>5101A001B</t>
  </si>
  <si>
    <t>Complete Kit</t>
  </si>
  <si>
    <t>28642541C</t>
  </si>
  <si>
    <t>5101B031A (Switch)</t>
  </si>
  <si>
    <t>69927411A</t>
  </si>
  <si>
    <t>Marelli MLE</t>
  </si>
  <si>
    <t>51040131A (Switch RH)</t>
  </si>
  <si>
    <t>Includes Lambda Driver modules</t>
  </si>
  <si>
    <t>5101B041A (Switch LH)</t>
  </si>
  <si>
    <t>Sub Total</t>
  </si>
  <si>
    <t>HONDA CBR 1000 RR (SC59) - Jan 08</t>
  </si>
  <si>
    <t>38770-NLR-A30</t>
  </si>
  <si>
    <t>32100-MFL-R11</t>
  </si>
  <si>
    <t>38880-nl9-c00</t>
  </si>
  <si>
    <t>HONDA CBR 1000 RR (SC59) - Jan 09</t>
  </si>
  <si>
    <t>38770-NLR-B30</t>
  </si>
  <si>
    <t>HONDA CBR 1000 RR (SC59) - Jan 11</t>
  </si>
  <si>
    <t>32920-47HA0</t>
  </si>
  <si>
    <t>32920-47HG0</t>
  </si>
  <si>
    <t>ECU Order number in italics letter</t>
  </si>
  <si>
    <t>38770-N1A-D00</t>
  </si>
  <si>
    <t>38770-N1A-D10</t>
  </si>
  <si>
    <t>Higher RPM Limit</t>
  </si>
  <si>
    <t>(PC40) JAN 2008</t>
  </si>
  <si>
    <t xml:space="preserve">(ZX6R) JAN. 2011 </t>
  </si>
  <si>
    <t>RDTL017114</t>
  </si>
  <si>
    <t>RDTL007114</t>
  </si>
  <si>
    <t>RRCK001</t>
  </si>
  <si>
    <t>MA Price Legal</t>
  </si>
  <si>
    <t>32920-14J00</t>
  </si>
  <si>
    <t>36620-14J00 36630-14J00</t>
  </si>
  <si>
    <t>32920-14J70</t>
  </si>
  <si>
    <t>32920-14J71</t>
  </si>
  <si>
    <t>T1293300</t>
  </si>
  <si>
    <t>JAN.2011-</t>
  </si>
  <si>
    <t>13S-8591A-B0</t>
  </si>
  <si>
    <t>13S-82590-30</t>
  </si>
  <si>
    <t>2C0-8591A-92</t>
  </si>
  <si>
    <t>JAN.2011</t>
  </si>
  <si>
    <t>13S-8591A-F0</t>
  </si>
  <si>
    <t>13S-82590-40</t>
  </si>
  <si>
    <t>2C0-8591A-93</t>
  </si>
  <si>
    <t>2C0-8591A-94</t>
  </si>
  <si>
    <t>Failed</t>
  </si>
  <si>
    <t>Cruciata</t>
  </si>
  <si>
    <t>(PC40) JAN 2013</t>
  </si>
  <si>
    <t>(PC40) JAN 2014</t>
  </si>
  <si>
    <t>32100-MFJ-R10</t>
  </si>
  <si>
    <t xml:space="preserve">38770-N1A-D11 </t>
  </si>
  <si>
    <t>38880-n1c-770</t>
  </si>
  <si>
    <t>Contents</t>
  </si>
  <si>
    <t>Parts</t>
  </si>
  <si>
    <t>MotoAmerica</t>
  </si>
  <si>
    <t>World Supersport, MotoAmerica Supersport, MotoAmerica Superstock</t>
  </si>
  <si>
    <t>Add-On Modules</t>
  </si>
  <si>
    <t>World Supersport, European Superstock, MotoAmerica Supersport, MotoAmerica Superstock</t>
  </si>
  <si>
    <t>Superbike Kit System</t>
  </si>
  <si>
    <t>Superstock 600 Kit Electrics</t>
  </si>
  <si>
    <t>Superstock 1000 Kit Electrics</t>
  </si>
  <si>
    <t>Superbike Brake Systems</t>
  </si>
  <si>
    <t>World Superbikes</t>
  </si>
  <si>
    <t>Stock 600 Clutch</t>
  </si>
  <si>
    <t>Quick Break Brake connectors</t>
  </si>
  <si>
    <t>European Stock 600</t>
  </si>
  <si>
    <t>European Stock 1000</t>
  </si>
  <si>
    <t>All</t>
  </si>
  <si>
    <t>Cover</t>
  </si>
  <si>
    <t>FIM Approved Parts List: Contents</t>
  </si>
  <si>
    <t>Engine Covers and Brake Lever Protection</t>
  </si>
  <si>
    <t>EVOL</t>
  </si>
  <si>
    <t>ABS Design</t>
  </si>
  <si>
    <t>Email: tk.brakes@technobike.it                                                                                                (+39)031.3520298</t>
  </si>
  <si>
    <t>Latest design with Zyron Passed</t>
  </si>
  <si>
    <t>Extreme Composites</t>
  </si>
  <si>
    <t>Lesmo</t>
  </si>
  <si>
    <t>STM</t>
  </si>
  <si>
    <t>Radial Clutch</t>
  </si>
  <si>
    <t>BMW, Kawasaki, Ducati, Yamaha and Honda</t>
  </si>
  <si>
    <t>Contact: Dealer</t>
  </si>
  <si>
    <t>http://www.radialclutch.com</t>
  </si>
  <si>
    <t>www.kawasaki.com</t>
  </si>
  <si>
    <t>13272-1314, 92026-022, 13087-0561, 13187-0021</t>
  </si>
  <si>
    <t>Kawasaki std parts from ZX636</t>
  </si>
  <si>
    <t>38770-MFJ-D04</t>
  </si>
  <si>
    <t>32100-MFJ-D01 32100-MFJ-D02</t>
  </si>
  <si>
    <t>32100-MFJ-D10</t>
  </si>
  <si>
    <t>38770-MJC-D01</t>
  </si>
  <si>
    <t>32100-MJC-D00</t>
  </si>
  <si>
    <t>38770-MJC-B22 only BR area</t>
  </si>
  <si>
    <t>32100-MJC-D00 only BR area</t>
  </si>
  <si>
    <t>Notes Kit</t>
  </si>
  <si>
    <t xml:space="preserve">FI / IG mapping tool                                  Quick shifter                                           Higher rev limit                                  Derivative TC                                              EB tool </t>
  </si>
  <si>
    <t>Front Disc Wave SBK  KAWASAKI 336x6,5mm</t>
  </si>
  <si>
    <t>Front Disc Wave SBK  HONDA 320x5,5mm</t>
  </si>
  <si>
    <t>Front Disc Wave SBK  KAWASAKI 310x5,5mm</t>
  </si>
  <si>
    <t>Front Disc Wave SBK  YAMAHA 320x5,5mm</t>
  </si>
  <si>
    <t>Front Disc Wave SBK  BMW 320x6mm</t>
  </si>
  <si>
    <t>DF817CW1</t>
  </si>
  <si>
    <t>Front Disc Wave SBK  BMW 320x5,5mm</t>
  </si>
  <si>
    <t>DF070CW1</t>
  </si>
  <si>
    <t>Front Disc Wave SSP HONDA 310x5mm</t>
  </si>
  <si>
    <t>DF184CW1</t>
  </si>
  <si>
    <t>Front Disc Wave SSP KAWASAKI 300x5mm</t>
  </si>
  <si>
    <t>Front Disc Wave SSP SUZUKI 310x5mm</t>
  </si>
  <si>
    <t>DF482CW1</t>
  </si>
  <si>
    <t>Front Disc Wave SSP YAMAHA 310x5mm</t>
  </si>
  <si>
    <t>Rear Disc Wave SBK  KAWASAKI 220x4,5mm</t>
  </si>
  <si>
    <t>Rear Disc Wave SBK  BMW 220x5mm</t>
  </si>
  <si>
    <t>Rear Disc Wave SBK/SSP HONDA 220x3,8mm</t>
  </si>
  <si>
    <t>Rear Disc Wave SBK/SSP KAWASAKI 220x5mm</t>
  </si>
  <si>
    <t>Rear Disc Wave SBK/SSP SUZUKI 220x3,5mm</t>
  </si>
  <si>
    <t>Rear Disc Wave SBK/SSP YAMAHA 220x3,5mm</t>
  </si>
  <si>
    <t>FDxxxG1003</t>
  </si>
  <si>
    <t>Front Pads set SBK/SSP</t>
  </si>
  <si>
    <t>FDxxxG1371</t>
  </si>
  <si>
    <t>Rear Pads set SBK/SSP</t>
  </si>
  <si>
    <t>Email: info@radialclutch.com</t>
  </si>
  <si>
    <t>Contact:  (+378) 0549 913 944</t>
  </si>
  <si>
    <t>Cordona</t>
  </si>
  <si>
    <t>400/405/410</t>
  </si>
  <si>
    <t>QuickShifter Strain Gauge</t>
  </si>
  <si>
    <r>
      <t xml:space="preserve">Front Brake Disc - </t>
    </r>
    <r>
      <rPr>
        <sz val="11"/>
        <color theme="1"/>
        <rFont val="TechnicBold"/>
        <charset val="2"/>
      </rPr>
      <t>Ø</t>
    </r>
    <r>
      <rPr>
        <sz val="11"/>
        <color theme="1"/>
        <rFont val="Calibri"/>
        <family val="2"/>
        <scheme val="minor"/>
      </rPr>
      <t>320x5mm</t>
    </r>
  </si>
  <si>
    <t>Standard Dimensions Version</t>
  </si>
  <si>
    <t>A01P</t>
  </si>
  <si>
    <t>Rear Brake Disc - Ø220mm</t>
  </si>
  <si>
    <t>Front Brake Disc - Ø320x5mm</t>
  </si>
  <si>
    <t>C01P.xx</t>
  </si>
  <si>
    <t>Rear Brake Disc - Ø220mm - Floating</t>
  </si>
  <si>
    <t>All Models</t>
  </si>
  <si>
    <t>Vers. W.SBK - Measures Customizable</t>
  </si>
  <si>
    <t>C04P.xx</t>
  </si>
  <si>
    <t>Rear Brake Disc - Ø240mm - Floating</t>
  </si>
  <si>
    <t>Front Brake Disc - Ø330x5mm</t>
  </si>
  <si>
    <t>Vers. W.STK</t>
  </si>
  <si>
    <t>Vers. SBK</t>
  </si>
  <si>
    <t>Vers. W.STK - Lightweight</t>
  </si>
  <si>
    <t>Rear Brake Disc - Ø245mm - Floating</t>
  </si>
  <si>
    <t>Front Brake Disc - Ø328x5mm</t>
  </si>
  <si>
    <t>Custom Vers. W.SBK</t>
  </si>
  <si>
    <t>Front Brake Disc - Ø310x5mm</t>
  </si>
  <si>
    <t>M02</t>
  </si>
  <si>
    <t>R01.xx</t>
  </si>
  <si>
    <t>Front Brake Disc - Ø310mm</t>
  </si>
  <si>
    <t>R02.xx</t>
  </si>
  <si>
    <t>Front Brake Disc - Ø320mm</t>
  </si>
  <si>
    <t>R03.xx</t>
  </si>
  <si>
    <t>Front Brake Disc - Ø330mm</t>
  </si>
  <si>
    <r>
      <t xml:space="preserve">Vers. W.SBK - Measures Customizable                               </t>
    </r>
    <r>
      <rPr>
        <sz val="11"/>
        <color theme="1"/>
        <rFont val="Calibri"/>
        <family val="2"/>
        <scheme val="minor"/>
      </rPr>
      <t>( * )</t>
    </r>
  </si>
  <si>
    <t>R04.xx</t>
  </si>
  <si>
    <t>Front Brake Disc - Ø340mm</t>
  </si>
  <si>
    <t>Vers. W.SBK / MotoGP - Measures Customizable</t>
  </si>
  <si>
    <t>R05.xx</t>
  </si>
  <si>
    <t>Front Brake Disc - Ø328mm</t>
  </si>
  <si>
    <t>R06.xx</t>
  </si>
  <si>
    <t>Front Brake Disc - Ø336mm</t>
  </si>
  <si>
    <t>Y05</t>
  </si>
  <si>
    <t>Y05P</t>
  </si>
  <si>
    <t>( * )   Braking Band Interchangeable</t>
  </si>
  <si>
    <t>Also kits 18023, 18024, NEW PRICE 2016</t>
  </si>
  <si>
    <t>L120 Enclosed Logger</t>
  </si>
  <si>
    <t>120mb</t>
  </si>
  <si>
    <t>Also USB option</t>
  </si>
  <si>
    <t>18039+29601+29619</t>
  </si>
  <si>
    <t>GET Athena</t>
  </si>
  <si>
    <t>Email: sales@getdata.it</t>
  </si>
  <si>
    <t>Phone: +39 0444 727272</t>
  </si>
  <si>
    <t>www.getdata.it</t>
  </si>
  <si>
    <t>Contact: Giorgio Sartori</t>
  </si>
  <si>
    <t>GK-M40-0001</t>
  </si>
  <si>
    <t>GK-M40-0002</t>
  </si>
  <si>
    <t>M400 Logger as above + Expansion</t>
  </si>
  <si>
    <t>GK-M40-0003</t>
  </si>
  <si>
    <t>M400 Logger as above + +</t>
  </si>
  <si>
    <t>Inc GPS, USB cable, Software. Marelli Wintax option</t>
  </si>
  <si>
    <t xml:space="preserve">MXS </t>
  </si>
  <si>
    <t>EVO5 data Logger</t>
  </si>
  <si>
    <t>X21MXSGPS130</t>
  </si>
  <si>
    <t>Starlane</t>
  </si>
  <si>
    <t>Contact: Luca Funiciello</t>
  </si>
  <si>
    <t>Davinci SX</t>
  </si>
  <si>
    <t>Davinci S</t>
  </si>
  <si>
    <t>Davinci R</t>
  </si>
  <si>
    <t xml:space="preserve">Davinci Model Specific </t>
  </si>
  <si>
    <t>Multifunction Digital Dashboard</t>
  </si>
  <si>
    <t>Various bike specific versions</t>
  </si>
  <si>
    <t>Built in GPS</t>
  </si>
  <si>
    <t>GPS and Quickshifter</t>
  </si>
  <si>
    <t>GPS and Logging</t>
  </si>
  <si>
    <t>www.starlane.com/</t>
  </si>
  <si>
    <t>Fork SBK FIM 2016</t>
  </si>
  <si>
    <t>Sealed Cartridge, FGRR type</t>
  </si>
  <si>
    <t>42mm Inner, 25mm? FGRR sealed cartridge</t>
  </si>
  <si>
    <t>T5511-01C/02C-BA-00</t>
  </si>
  <si>
    <t>WSBK 15 KIT Fork (Left/Right Leg)</t>
  </si>
  <si>
    <t>WSBK 2016</t>
  </si>
  <si>
    <t>Type K2 Rear Shock rev.2016</t>
  </si>
  <si>
    <t>Type K2 Rear Shock rev.2015</t>
  </si>
  <si>
    <t>WSBK 2014</t>
  </si>
  <si>
    <t>T5512-006-EA</t>
  </si>
  <si>
    <t>T5512-006-DA</t>
  </si>
  <si>
    <t>Note NO Traction control functions allowed</t>
  </si>
  <si>
    <t>Techtronics Racing</t>
  </si>
  <si>
    <t>VLS Quickshifter</t>
  </si>
  <si>
    <t>andrea.dosoli@yamaha-motor.nl</t>
  </si>
  <si>
    <t>+49 21312013420</t>
  </si>
  <si>
    <t>Pata Yamaha</t>
  </si>
  <si>
    <t>MV Agusta Official</t>
  </si>
  <si>
    <t>X62E5GPS130</t>
  </si>
  <si>
    <t>Inc GPS Module + main harness</t>
  </si>
  <si>
    <t>DISCONTINUED</t>
  </si>
  <si>
    <t>All less than 2.500,00 €</t>
  </si>
  <si>
    <t>Corsaro</t>
  </si>
  <si>
    <t>GPS Laptimer / Logger</t>
  </si>
  <si>
    <t>Corsaro Pro</t>
  </si>
  <si>
    <t>WID-A</t>
  </si>
  <si>
    <t>Wireless Expansion Module for Corsaro</t>
  </si>
  <si>
    <t>Analog / Digital channels box</t>
  </si>
  <si>
    <t>WID-B</t>
  </si>
  <si>
    <t>CAN BUS bridge (various bike specific versions)</t>
  </si>
  <si>
    <t>WID-C</t>
  </si>
  <si>
    <t>CAN BUS + Analog channels (various bike specific versions)</t>
  </si>
  <si>
    <t>Stealth GPS-4</t>
  </si>
  <si>
    <t>Stealth GPS-4 lite</t>
  </si>
  <si>
    <t xml:space="preserve">GPS Laptimer </t>
  </si>
  <si>
    <t>Laptiming and max speed</t>
  </si>
  <si>
    <t>Rid Moto</t>
  </si>
  <si>
    <t>Expansion Module for Stealth</t>
  </si>
  <si>
    <t>Analog / Digital channels</t>
  </si>
  <si>
    <t>RID Analog-3</t>
  </si>
  <si>
    <t>Expansion Module for DaVinci and Stealth</t>
  </si>
  <si>
    <t>Analog channels</t>
  </si>
  <si>
    <t>Approved Items Lists</t>
  </si>
  <si>
    <t>328-C94-9AK/AL</t>
  </si>
  <si>
    <t>2016 Version</t>
  </si>
  <si>
    <t>Log Box Denso v2 + Zeitronix ZT-3 Package</t>
  </si>
  <si>
    <t>Data Logging and Engine Data</t>
  </si>
  <si>
    <t>Includes Log Box, Software Access, Zeitronix ZT-3 Wideband and Harnesses</t>
  </si>
  <si>
    <t>Log Box D v3 + Zeitronix ZT-3 Package</t>
  </si>
  <si>
    <t>Log Box Pro Denso v2 + Zeitronix Package</t>
  </si>
  <si>
    <t>Data Logging and Engine Data + 8 AD Inputs</t>
  </si>
  <si>
    <t>Includes Log Box Pro, Software Access, Zeitronix ZT-3 Wideband and Harnesses</t>
  </si>
  <si>
    <t>Log Box Mitsubishi v2 + Zeitronix Package</t>
  </si>
  <si>
    <t>Log Box M v3 + Zeitronix Package</t>
  </si>
  <si>
    <t>Log Box Pro Mitsubishi v2 + Zeitronix Package</t>
  </si>
  <si>
    <t>Log Box K v3 + Zeitronix Package</t>
  </si>
  <si>
    <t>Data Logging and Engine Data + Diagnostics</t>
  </si>
  <si>
    <t>Dataloggers</t>
  </si>
  <si>
    <t>2CR-8591A-71</t>
  </si>
  <si>
    <t>2CR-8533A-70</t>
  </si>
  <si>
    <t>JAN.2016</t>
  </si>
  <si>
    <t>CCN.SB.2016.750.R.ASSEM</t>
  </si>
  <si>
    <t>Fork Leg Assembly Superbike</t>
  </si>
  <si>
    <t>750mm Assembly, 43mm Inner</t>
  </si>
  <si>
    <t>CCN.SB.2016.750.L.ASSEM</t>
  </si>
  <si>
    <t>CCN.SB.2016.760.R.ASSEM</t>
  </si>
  <si>
    <t>CCN.SB.2016.760.L.ASSEM</t>
  </si>
  <si>
    <t>CCN.SB.2016.770.R.ASSEM</t>
  </si>
  <si>
    <t>CCN.SB.2016.770.L.ASSEM</t>
  </si>
  <si>
    <t>760mm Assembly, 43mm Inner</t>
  </si>
  <si>
    <t>770mm Assembly, 43mm Inner</t>
  </si>
  <si>
    <t>Availanble as sets, available different clamp dia</t>
  </si>
  <si>
    <t>Fuel Tuning</t>
  </si>
  <si>
    <t>TransLogic</t>
  </si>
  <si>
    <t>Blip Assist</t>
  </si>
  <si>
    <t>Rapid Bike *</t>
  </si>
  <si>
    <t>Z Fi TC *</t>
  </si>
  <si>
    <t>Air/Fuel Module</t>
  </si>
  <si>
    <t>Ignition Tuning</t>
  </si>
  <si>
    <t>Launch and Traction control*</t>
  </si>
  <si>
    <t>Bazzaz*</t>
  </si>
  <si>
    <t>Fuel/TC*/Quick Shifter</t>
  </si>
  <si>
    <t>* Cannot be used for WSS (TC Illegal In World Supersport)</t>
  </si>
  <si>
    <t>IRC</t>
  </si>
  <si>
    <t>M400 Logger Unit</t>
  </si>
  <si>
    <t>SGRace</t>
  </si>
  <si>
    <t>Note no downshift blip legal in World Supersport</t>
  </si>
  <si>
    <t>* Note NO Downshift Blip Legal in World Supersport</t>
  </si>
  <si>
    <t>* Downshift version not legal in SSP</t>
  </si>
  <si>
    <t>Contact: James Slade</t>
  </si>
  <si>
    <t>Email: james.slade@cosworth.com</t>
  </si>
  <si>
    <t>www.cosworth.com</t>
  </si>
  <si>
    <t>Pi-Omega D4</t>
  </si>
  <si>
    <t>Dash Logger</t>
  </si>
  <si>
    <t>12+2</t>
  </si>
  <si>
    <t>1+4(+2)</t>
  </si>
  <si>
    <t>Cosworth</t>
  </si>
  <si>
    <t>SGRace_Cut</t>
  </si>
  <si>
    <t>SGRace_An</t>
  </si>
  <si>
    <t>SGRace_Db</t>
  </si>
  <si>
    <t>Analogue/Digital, OEM ECU's (start at 180)</t>
  </si>
  <si>
    <t>Analogue/Digital, shifter cuts</t>
  </si>
  <si>
    <t>Digital/Digital, OEM ECU's (eg MV Agusta)</t>
  </si>
  <si>
    <t>Supersport ECU</t>
  </si>
  <si>
    <t>European Stock 600 (and 2016 WSS)</t>
  </si>
  <si>
    <t>World Supersport (and Superstock 600)</t>
  </si>
  <si>
    <t>Translogic</t>
  </si>
  <si>
    <t>Used by Dynojet, Triumph</t>
  </si>
  <si>
    <t>Sensor</t>
  </si>
  <si>
    <t>Lohman</t>
  </si>
  <si>
    <t>FSM Fast Shift Module</t>
  </si>
  <si>
    <t xml:space="preserve">Various </t>
  </si>
  <si>
    <t>team deal</t>
  </si>
  <si>
    <t>21175-1205</t>
  </si>
  <si>
    <t>26031-2113</t>
  </si>
  <si>
    <t>57001-0011</t>
  </si>
  <si>
    <t>21175-1118</t>
  </si>
  <si>
    <t>21175-1204</t>
  </si>
  <si>
    <t>26031-2115/6/7</t>
  </si>
  <si>
    <t>Regional variations</t>
  </si>
  <si>
    <t>Machine</t>
  </si>
  <si>
    <t>Homologation Year</t>
  </si>
  <si>
    <t>Front Wheel Part #</t>
  </si>
  <si>
    <t>Rear Wheel Part #</t>
  </si>
  <si>
    <t>Wheels approved for use</t>
  </si>
  <si>
    <t>Models</t>
  </si>
  <si>
    <t>1/2016-Present</t>
  </si>
  <si>
    <t>1/2015-Present</t>
  </si>
  <si>
    <t>ZX10R/ZX10RR</t>
  </si>
  <si>
    <t>B60-25338-00-98, 2CR-25338-00-P0</t>
  </si>
  <si>
    <t>B60-25168-00-98, 2CR-25168-00-P0</t>
  </si>
  <si>
    <t>R1S/R1/R1M</t>
  </si>
  <si>
    <t>1/2017-Present</t>
  </si>
  <si>
    <t>RSV4 RR/RF</t>
  </si>
  <si>
    <t>S1000R / HP4</t>
  </si>
  <si>
    <t>Aprilia RSV4 1000 RR/RF 1/15- Present</t>
  </si>
  <si>
    <t>Ducati Panigale 1199R 2/15- present</t>
  </si>
  <si>
    <t>CBR 600RR 1/13- Present</t>
  </si>
  <si>
    <t>Honda CBR 1000RR 1/12- End</t>
  </si>
  <si>
    <t>Honda CBR 1000RR SP 1/14- End</t>
  </si>
  <si>
    <t>Honda CBR1000RR SP1 1/17 Pending</t>
  </si>
  <si>
    <t>Honda CBR1000RR SP2 1/17 Pending</t>
  </si>
  <si>
    <t>Triumph Daytona 675 1/11-end</t>
  </si>
  <si>
    <t>Triumph Daytona 675 R 2/13-Present</t>
  </si>
  <si>
    <t>Yamaha YZF R6 1/12-end</t>
  </si>
  <si>
    <t>Yamaha YZF R6 Pending</t>
  </si>
  <si>
    <t>Contact: Ken Summerton</t>
  </si>
  <si>
    <t>Email: ken.summerton@ktechsuspension.com</t>
  </si>
  <si>
    <t>SSRK-xxx-xxx</t>
  </si>
  <si>
    <t>Piston Kit</t>
  </si>
  <si>
    <t>Replacement Piston Kit</t>
  </si>
  <si>
    <t>120-xxx-xxx-xxx</t>
  </si>
  <si>
    <t>20IDS Raplacement Cartridge</t>
  </si>
  <si>
    <t>Open Cartridge Damping System</t>
  </si>
  <si>
    <t>130-xxx-xxx-xxx</t>
  </si>
  <si>
    <t>25IDS Replacement Cartridge</t>
  </si>
  <si>
    <t>125-xxx-xxx-xxx</t>
  </si>
  <si>
    <t>RDS Replacement Cartridge</t>
  </si>
  <si>
    <t>155-xxx-xxx-xxx</t>
  </si>
  <si>
    <t>DDS Replacement Cartridge</t>
  </si>
  <si>
    <t>Closed Cartridge Damping System</t>
  </si>
  <si>
    <t>155-017-750</t>
  </si>
  <si>
    <t>KTR-4 Front Fork</t>
  </si>
  <si>
    <t>Closed Cartridge Front Fork</t>
  </si>
  <si>
    <t>245-xxx-xxx-xxx</t>
  </si>
  <si>
    <t>DDS Lite</t>
  </si>
  <si>
    <t>Twin Tube system w/o hyd preload adj</t>
  </si>
  <si>
    <t>255-xxx-xxx-xxx</t>
  </si>
  <si>
    <t>DDS Pro</t>
  </si>
  <si>
    <t>Twin Tube system with hyd preload adj</t>
  </si>
  <si>
    <t>270-950-xxx</t>
  </si>
  <si>
    <t xml:space="preserve">Pneumatic Pre Load Adjuster </t>
  </si>
  <si>
    <t>Pnuematic Spring Preload Adjuster Left &amp; Right Fitment</t>
  </si>
  <si>
    <t>264S-xxx-xxx-xxx</t>
  </si>
  <si>
    <t>Razor-RR</t>
  </si>
  <si>
    <t>Monotube System w/o hyd preload adjuster</t>
  </si>
  <si>
    <t>Contact: Federico Bolognini</t>
  </si>
  <si>
    <t xml:space="preserve">C12 </t>
  </si>
  <si>
    <t>Cartridge LC-RR Supersport 300</t>
  </si>
  <si>
    <t xml:space="preserve">C11 </t>
  </si>
  <si>
    <t xml:space="preserve">C06 </t>
  </si>
  <si>
    <t>Cartridge K911</t>
  </si>
  <si>
    <t xml:space="preserve">C05 </t>
  </si>
  <si>
    <t>Cartridge K911 Ø25</t>
  </si>
  <si>
    <t>C04</t>
  </si>
  <si>
    <t xml:space="preserve">Cartridge LC-RR  </t>
  </si>
  <si>
    <t>Cartridge R-Evolution</t>
  </si>
  <si>
    <t>A0S</t>
  </si>
  <si>
    <t>AB1 Evo Factory with hydraulic spring preload</t>
  </si>
  <si>
    <t>A00</t>
  </si>
  <si>
    <t>AB1 Evo Shock Absorber with hydraulic spring preload</t>
  </si>
  <si>
    <t>A13</t>
  </si>
  <si>
    <t>AB2 Shock Absorber with hydraulic spring preload</t>
  </si>
  <si>
    <t>A04</t>
  </si>
  <si>
    <t>GT1 Shock Absorber with hydraulic spring preload</t>
  </si>
  <si>
    <t>Honda CBR 500</t>
  </si>
  <si>
    <t>Kawasaki Ninja 300</t>
  </si>
  <si>
    <t>KTM RC 390</t>
  </si>
  <si>
    <t>Yamaha R3</t>
  </si>
  <si>
    <t>MotoAmerica Superstock 1000 Wheel Approval</t>
  </si>
  <si>
    <t>Contact: Barbara Sala</t>
  </si>
  <si>
    <t>Email: barbara.sala@bitubo.com</t>
  </si>
  <si>
    <t>Shock Manual Preload Custom Head</t>
  </si>
  <si>
    <t>29 Charged Cartridge</t>
  </si>
  <si>
    <t>Andreani Group</t>
  </si>
  <si>
    <t>Contact: David Behrend</t>
  </si>
  <si>
    <t>Email: david@fastbikeindustries.com</t>
  </si>
  <si>
    <t>108/xxx</t>
  </si>
  <si>
    <t>Factory Closed Cartridge</t>
  </si>
  <si>
    <t>105/xxx</t>
  </si>
  <si>
    <t>Adjustable Cartridge Kit</t>
  </si>
  <si>
    <t>Open Cartridge 25mm piston</t>
  </si>
  <si>
    <t>Elka Suspension</t>
  </si>
  <si>
    <t>Contact: John Ilkiw</t>
  </si>
  <si>
    <t>Email: jilkiw@elkasuspension.com</t>
  </si>
  <si>
    <t>ELKA-400xx</t>
  </si>
  <si>
    <t>Stage 4 Shock</t>
  </si>
  <si>
    <t>46mm Piston 2way Comp LS Rebound</t>
  </si>
  <si>
    <t>Stage 4 Shock + Hyd preload</t>
  </si>
  <si>
    <t>46mm Piston 2way Comp LS Reb w/hyd</t>
  </si>
  <si>
    <t>GP Suspension</t>
  </si>
  <si>
    <t>007-00800-xxx</t>
  </si>
  <si>
    <t>25mm Gas Fork</t>
  </si>
  <si>
    <t>Open Cartridge</t>
  </si>
  <si>
    <t>004-20620-xxx</t>
  </si>
  <si>
    <t>Fork Piston Kit</t>
  </si>
  <si>
    <t>Fork Revalve</t>
  </si>
  <si>
    <t>009-40120-xxx</t>
  </si>
  <si>
    <t>40mm Shock Piston Kit</t>
  </si>
  <si>
    <t>Contact: Brad Stokes</t>
  </si>
  <si>
    <t>Email:  brad.stokes@ohlinsusa.com</t>
  </si>
  <si>
    <t xml:space="preserve">30mm Cartridge </t>
  </si>
  <si>
    <t>30mm Piston Open Cartridge</t>
  </si>
  <si>
    <t>25mm Cartridge</t>
  </si>
  <si>
    <t>25mm Gas Charged Cartridge</t>
  </si>
  <si>
    <t>25mm Spring Charged Cartridge</t>
  </si>
  <si>
    <t>Penske</t>
  </si>
  <si>
    <t>Contact: Eric Trinkley</t>
  </si>
  <si>
    <t>Email: et@penskeshocks.com</t>
  </si>
  <si>
    <t>PS-8987 Remote</t>
  </si>
  <si>
    <t>PS- 8983 Remote</t>
  </si>
  <si>
    <t>PS-8987- PB</t>
  </si>
  <si>
    <t>PS-8983 - PB</t>
  </si>
  <si>
    <t>JRI</t>
  </si>
  <si>
    <t>Contact: Marcus McBain</t>
  </si>
  <si>
    <t>Email: mmcbain@jrishocks.com</t>
  </si>
  <si>
    <t>MC/10 Piggyback</t>
  </si>
  <si>
    <t>MC/10 Remote Reservoir</t>
  </si>
  <si>
    <t>MC/10 Street Fighter</t>
  </si>
  <si>
    <t>EBR 1190 Rx 1/14- Present</t>
  </si>
  <si>
    <t>Kawasaki Zx600R (Zx-6R) 1/09-end</t>
  </si>
  <si>
    <t xml:space="preserve">Kawasaki Zx10RR 1/11- Present </t>
  </si>
  <si>
    <t>Kawasaki Zx10R 1/16-end</t>
  </si>
  <si>
    <t>Kawasaki Zx10RR 1/17 Pending</t>
  </si>
  <si>
    <t>Suzuki GSxR600 L1 1/11- Present</t>
  </si>
  <si>
    <t xml:space="preserve">Suzuki GSxR1000 L2 1/12- Present </t>
  </si>
  <si>
    <t>Suzuki GSxR 1000 L3 (Pending)</t>
  </si>
  <si>
    <t xml:space="preserve">xxxxxECH29 </t>
  </si>
  <si>
    <t>xxFB1</t>
  </si>
  <si>
    <t>xxF31V2</t>
  </si>
  <si>
    <t>xxF31V2 Custom</t>
  </si>
  <si>
    <t>xxF31</t>
  </si>
  <si>
    <t>xxF11</t>
  </si>
  <si>
    <t>FGK_xxx</t>
  </si>
  <si>
    <t>FGR_xxx</t>
  </si>
  <si>
    <t>FGRR_xxx</t>
  </si>
  <si>
    <t>T36PR1C1xxx</t>
  </si>
  <si>
    <t>TTx36 Shock</t>
  </si>
  <si>
    <t>FT ECU</t>
  </si>
  <si>
    <t>Active Tune</t>
  </si>
  <si>
    <t>R&amp;G</t>
  </si>
  <si>
    <t xml:space="preserve">Plastic, All Approved </t>
  </si>
  <si>
    <t>1/2013-Present</t>
  </si>
  <si>
    <t xml:space="preserve">896754, 2B002032 </t>
  </si>
  <si>
    <t>896756, 2B002033</t>
  </si>
  <si>
    <t>36 31 8 548 893,        36 31 8 548 895</t>
  </si>
  <si>
    <t>36 31 8 548 892,       36 31 8 548 897</t>
  </si>
  <si>
    <t>CBR1000RR SP1/SP2</t>
  </si>
  <si>
    <t>Honda CBR1000RR 1/17-Present</t>
  </si>
  <si>
    <t>Price (Euro)</t>
  </si>
  <si>
    <t>Cartridge Through Rod Ø 30</t>
  </si>
  <si>
    <t>Contact: Corey Neuer</t>
  </si>
  <si>
    <t>Email: corey@gpsuspension.com</t>
  </si>
  <si>
    <t>Mupo Suspension</t>
    <phoneticPr fontId="5" type="noConversion"/>
  </si>
  <si>
    <t>C01</t>
    <phoneticPr fontId="5" type="noConversion"/>
  </si>
  <si>
    <t>US Contact: Barbara Sala</t>
  </si>
  <si>
    <t>US Contact: Ken Summerton</t>
  </si>
  <si>
    <t>US Contact: Brad Stokes</t>
  </si>
  <si>
    <t>Superbike Suspension</t>
  </si>
  <si>
    <t>Superstock 1000/600, Supersport 600 Suspension</t>
  </si>
  <si>
    <t>World Supersport 300</t>
  </si>
  <si>
    <t>MotoAmerica Superstock 1000</t>
  </si>
  <si>
    <t>MotoAmerica Engine Covers</t>
  </si>
  <si>
    <t>MotoAmerica SST1000 Approved Wheels</t>
  </si>
  <si>
    <t>Remote Res 3way adjust</t>
  </si>
  <si>
    <t>Remote Res 2way adjust</t>
  </si>
  <si>
    <t>Piggy Back Res 3way adj</t>
  </si>
  <si>
    <t>Piggy Back Res 2way adj</t>
  </si>
  <si>
    <t>Penske Racing Shocks</t>
  </si>
  <si>
    <t>PS-89FK-CARTRIDGE</t>
  </si>
  <si>
    <t>25mm Fork Cartridge</t>
  </si>
  <si>
    <t>Gas Fork Cartridge</t>
  </si>
  <si>
    <t>8785H</t>
  </si>
  <si>
    <t>Hybrid Inerter Shock</t>
  </si>
  <si>
    <t>8785TT</t>
  </si>
  <si>
    <t>Thru Rod Shock</t>
  </si>
  <si>
    <t>Taylor Made</t>
  </si>
  <si>
    <t>Honda CBR600RR</t>
  </si>
  <si>
    <t>Aprilia APX</t>
  </si>
  <si>
    <t>Basis</t>
  </si>
  <si>
    <t>Bosch</t>
  </si>
  <si>
    <t>Marelli</t>
  </si>
  <si>
    <t>Suzuki EU</t>
  </si>
  <si>
    <t>Suzuki US</t>
  </si>
  <si>
    <t>Milwaukee Aprilia</t>
  </si>
  <si>
    <t>Althea BMW</t>
  </si>
  <si>
    <t>Dominique Pat Li Yuen</t>
  </si>
  <si>
    <t>dlpy@suzuki.fr</t>
  </si>
  <si>
    <t>No longer applicable</t>
  </si>
  <si>
    <t>Suzuki France SAS</t>
  </si>
  <si>
    <t>Suzuki Motor of America</t>
  </si>
  <si>
    <t>Pat Alexander</t>
  </si>
  <si>
    <t>palexander@suz.com</t>
  </si>
  <si>
    <t>+1 714 996 7040</t>
  </si>
  <si>
    <t>Yoshimura Suzuki USA Team</t>
  </si>
  <si>
    <t>CAB.YYEC2017.001.0 &amp; IN_ABS_SPEED_2CH_000</t>
  </si>
  <si>
    <t>CANUSB-L</t>
  </si>
  <si>
    <t>JAN.2017</t>
  </si>
  <si>
    <t>2017 Kit</t>
  </si>
  <si>
    <t>2016 kit</t>
  </si>
  <si>
    <t>2CR-8591A-72</t>
  </si>
  <si>
    <t>41073-0688                41073-0718</t>
  </si>
  <si>
    <t>41073-0677               41073-0717</t>
  </si>
  <si>
    <t>Yoshimura Japan</t>
  </si>
  <si>
    <t>Metal, Clutch cover is undersize</t>
  </si>
  <si>
    <t>GSXR1000R/RR</t>
  </si>
  <si>
    <t>Complete Set</t>
  </si>
  <si>
    <t>Bikes</t>
  </si>
  <si>
    <t>WSS300</t>
  </si>
  <si>
    <t>Supersport 600</t>
  </si>
  <si>
    <t>Superstock 1000</t>
  </si>
  <si>
    <t xml:space="preserve">Honda CBR500R </t>
  </si>
  <si>
    <t>HMGP-HO1016</t>
  </si>
  <si>
    <t>Kawasaki Ninja 300 (EX300ADF)</t>
  </si>
  <si>
    <t>HMGP-KA1016</t>
  </si>
  <si>
    <t>Yamaha YZF-R3</t>
  </si>
  <si>
    <t>HMGP-YA1016</t>
  </si>
  <si>
    <t>KTM RC390</t>
  </si>
  <si>
    <t>HMGP-KT1016</t>
  </si>
  <si>
    <t>QuickShifters WSS300 Only</t>
  </si>
  <si>
    <t>HM</t>
  </si>
  <si>
    <t>Only approved shifter</t>
  </si>
  <si>
    <t>ok</t>
  </si>
  <si>
    <t>Not allowed</t>
  </si>
  <si>
    <t>PCFC</t>
  </si>
  <si>
    <t>Rapid Bike</t>
  </si>
  <si>
    <t>EVO</t>
  </si>
  <si>
    <t>info@hmquickshifter.com</t>
  </si>
  <si>
    <t>2015 kit</t>
  </si>
  <si>
    <t>2015 Kit</t>
  </si>
  <si>
    <t>Twin Cylinder Engines only</t>
  </si>
  <si>
    <t>PCV with Ignition Control</t>
  </si>
  <si>
    <t>MA Legal</t>
  </si>
  <si>
    <t xml:space="preserve">ok (No Youtune) </t>
  </si>
  <si>
    <t>No Ignition control, no options allowed</t>
  </si>
  <si>
    <t>QuickShifters (NONE WSS300 Legal)</t>
  </si>
  <si>
    <t>various</t>
  </si>
  <si>
    <t>Powercommander V Fuel Controller</t>
  </si>
  <si>
    <t>Modules</t>
  </si>
  <si>
    <t>Includes the following parts</t>
  </si>
  <si>
    <t>SY-Kit_SSP300-000</t>
  </si>
  <si>
    <t>IN-UNI_SSP300-00</t>
  </si>
  <si>
    <t>AC-GPS_Mouse_uC09-000</t>
  </si>
  <si>
    <t>SA-LP150S-400</t>
  </si>
  <si>
    <t>SA-LP075S-400</t>
  </si>
  <si>
    <t>WL-SSP300_UNI-000</t>
  </si>
  <si>
    <t>SY-Kit_SSP300_Full-000</t>
  </si>
  <si>
    <t>WSS300 Logging Kit</t>
  </si>
  <si>
    <t>LG-CANStick,  Cable, USB Stick, Cover</t>
  </si>
  <si>
    <t>Input Module</t>
  </si>
  <si>
    <t>GPS</t>
  </si>
  <si>
    <t>Potentiometer</t>
  </si>
  <si>
    <t>Loom</t>
  </si>
  <si>
    <t>4+2</t>
  </si>
  <si>
    <t>Intellishift</t>
  </si>
  <si>
    <t>Not approved (no machine manufacturer approval)</t>
  </si>
  <si>
    <r>
      <t xml:space="preserve">Analogue/Digital, up and downshift* </t>
    </r>
    <r>
      <rPr>
        <b/>
        <sz val="11"/>
        <color theme="1"/>
        <rFont val="Calibri"/>
        <family val="2"/>
        <scheme val="minor"/>
      </rPr>
      <t>Yamaha R1 only</t>
    </r>
  </si>
  <si>
    <t>Upshift only</t>
  </si>
  <si>
    <t>System 1, Solo-DL</t>
  </si>
  <si>
    <t>SOLO-DL Logger</t>
  </si>
  <si>
    <t>Race Studio 2</t>
  </si>
  <si>
    <t>Analysis Software</t>
  </si>
  <si>
    <t>USB cable</t>
  </si>
  <si>
    <t>Integrated GPS Antenna</t>
  </si>
  <si>
    <t>System 3, EVO4S for WSS</t>
  </si>
  <si>
    <t>EVO4 Based Logging System</t>
  </si>
  <si>
    <t>EVO-4S</t>
  </si>
  <si>
    <t>Logging Unit</t>
  </si>
  <si>
    <t>GPS-08 Module</t>
  </si>
  <si>
    <t>GPS unit</t>
  </si>
  <si>
    <t>Power Cable</t>
  </si>
  <si>
    <t>Race Studio 3</t>
  </si>
  <si>
    <t>Potentiometer 150mm</t>
  </si>
  <si>
    <t>Potentiometer 100mm</t>
  </si>
  <si>
    <t>Fork Pot</t>
  </si>
  <si>
    <t>Shock Pot</t>
  </si>
  <si>
    <t>Extension Cables</t>
  </si>
  <si>
    <t>F08479A</t>
  </si>
  <si>
    <t xml:space="preserve">S36 </t>
  </si>
  <si>
    <t>Contact: resellers</t>
  </si>
  <si>
    <t>Email:</t>
  </si>
  <si>
    <t>S46</t>
  </si>
  <si>
    <t>F08480A</t>
  </si>
  <si>
    <t>F0476A</t>
  </si>
  <si>
    <t xml:space="preserve">Misano Cartridge </t>
  </si>
  <si>
    <t>Contact: Damino Evangelisti</t>
  </si>
  <si>
    <t>Email: racing@andreanigroup.com</t>
  </si>
  <si>
    <t>JBH</t>
  </si>
  <si>
    <t>CLM</t>
  </si>
  <si>
    <t>NIX22</t>
  </si>
  <si>
    <t>FKR</t>
  </si>
  <si>
    <t>R 11693_FIM</t>
  </si>
  <si>
    <t>Fork SBK FIM 2017</t>
  </si>
  <si>
    <t>R_11242 RVP25</t>
  </si>
  <si>
    <t>Current part 2017</t>
  </si>
  <si>
    <t>TT5711-10B-AA</t>
  </si>
  <si>
    <t xml:space="preserve">Cartridge Kit </t>
  </si>
  <si>
    <t>279S-xxx-xxx-xxx</t>
  </si>
  <si>
    <t>Razor-R</t>
  </si>
  <si>
    <t>510-C00-91J</t>
  </si>
  <si>
    <t>510-C00-91L</t>
  </si>
  <si>
    <t>510-C10-91L</t>
  </si>
  <si>
    <t>510-C10-91J</t>
  </si>
  <si>
    <t>510-C10-91N</t>
  </si>
  <si>
    <t>510-C00-91N</t>
  </si>
  <si>
    <t>QuickShifters WSS300</t>
  </si>
  <si>
    <t>Dataloggers WSS300</t>
  </si>
  <si>
    <t>World Supersport 300 Suspension</t>
  </si>
  <si>
    <t>World Superbikes, MotoAmerica Superbikes</t>
  </si>
  <si>
    <t>BMW S1000 RR 2015 - 2016</t>
  </si>
  <si>
    <t>1361 8 546 129</t>
  </si>
  <si>
    <t xml:space="preserve">Option 1: RPK &amp; RCK
Replace ECU order nr. (coded + keydata) 1361 8 552 934 </t>
  </si>
  <si>
    <t>1361 8 546 129 + 1361 8522 450 + 1361 8 542 056</t>
  </si>
  <si>
    <t>7753 8 546 642</t>
  </si>
  <si>
    <t>1361 8354 916</t>
  </si>
  <si>
    <t>Option 1: RPK &amp; RCK</t>
  </si>
  <si>
    <t>1361 8 354 916 + 1361 8522 450 + 1361 8 542 056</t>
  </si>
  <si>
    <t>7753 8 546 642 + 7753 8 388 672</t>
  </si>
  <si>
    <t>BMW S1000 RR 2015 - 2016
BMW S1000 RR 2017 - TBC</t>
  </si>
  <si>
    <t>Option 2: RCK Pro STK
according to 2017 revised FIM Superstock regulations</t>
  </si>
  <si>
    <t>8 556 440</t>
  </si>
  <si>
    <t xml:space="preserve">  77 53 8 546 642</t>
  </si>
  <si>
    <t>full kit to be ordered via: 
hp-race-support@bmw-motorrad.com</t>
  </si>
  <si>
    <t>6111 8 556 087 (incl. DDC)</t>
  </si>
  <si>
    <t>6111 8 556 086 (w/o DDC)</t>
  </si>
  <si>
    <t xml:space="preserve"> 6111 8 355 083 (w/o DDC)</t>
  </si>
  <si>
    <t>6111 8 355 084 (incl. DDC)</t>
  </si>
  <si>
    <t>BMW S1000 RR 2017</t>
  </si>
  <si>
    <t>BSB Stock 1000 Legal System</t>
  </si>
  <si>
    <t>5´138,-</t>
  </si>
  <si>
    <t>Complete kit without logger, including lambda driver module</t>
  </si>
  <si>
    <t>Complete kit including logger</t>
  </si>
  <si>
    <t>Included in kit, spare price:</t>
  </si>
  <si>
    <t>KAWASAKI ZX-10R - Jan 11</t>
  </si>
  <si>
    <t>KAWASAKI ZX-10R - Jan 14</t>
  </si>
  <si>
    <t>KAWASAKI ZX-10R - Jan 16</t>
  </si>
  <si>
    <t>6111 8 355 083 (w/o DDC)</t>
  </si>
  <si>
    <t xml:space="preserve">8 388 313 (Engine)
</t>
  </si>
  <si>
    <t>8 388 314 (Chassis)</t>
  </si>
  <si>
    <t>Basic System Integrated GPS</t>
  </si>
  <si>
    <t>System 1: CORS</t>
  </si>
  <si>
    <t>Corsaro GPS Laptimer / Logger</t>
  </si>
  <si>
    <t>System 2: CORSWSS300</t>
  </si>
  <si>
    <t>WID-D</t>
  </si>
  <si>
    <t xml:space="preserve">Corsaro </t>
  </si>
  <si>
    <t>Front Suspension Sensor</t>
  </si>
  <si>
    <t>Rear Suspension Sensor</t>
  </si>
  <si>
    <t>Water temp Sensor</t>
  </si>
  <si>
    <t>Speed Sensor</t>
  </si>
  <si>
    <t>Brake Switch connecting Cable</t>
  </si>
  <si>
    <t>Sys1</t>
  </si>
  <si>
    <t>Sys2</t>
  </si>
  <si>
    <t>Sys3</t>
  </si>
  <si>
    <t>KA841</t>
  </si>
  <si>
    <t>YA467</t>
  </si>
  <si>
    <t>HO320</t>
  </si>
  <si>
    <t>FKS Kit</t>
  </si>
  <si>
    <t>Front Master Cylinder 2017</t>
  </si>
  <si>
    <t>193-M00-92L</t>
  </si>
  <si>
    <t>193-M00-92C</t>
  </si>
  <si>
    <t>193-M00-92E</t>
  </si>
  <si>
    <t>193-M00-92M</t>
  </si>
  <si>
    <t>193-M00-92H</t>
  </si>
  <si>
    <t>193-M00-92N</t>
  </si>
  <si>
    <t>193-M00-92P</t>
  </si>
  <si>
    <t>193-M00-92G</t>
  </si>
  <si>
    <t>193-M00-92Q</t>
  </si>
  <si>
    <t>18 Type H0</t>
  </si>
  <si>
    <t>19 Type H0</t>
  </si>
  <si>
    <t>20 type H0</t>
  </si>
  <si>
    <t>18 Type N0</t>
  </si>
  <si>
    <t>19 Type N0</t>
  </si>
  <si>
    <t>20 type N0</t>
  </si>
  <si>
    <t>18 Type B0</t>
  </si>
  <si>
    <t>19 Type B0</t>
  </si>
  <si>
    <t>20 type BD</t>
  </si>
  <si>
    <t>In limit</t>
  </si>
  <si>
    <t>K0097JBH01WO</t>
  </si>
  <si>
    <t>Y0150JBH01WO</t>
  </si>
  <si>
    <t>K0097CLM1</t>
  </si>
  <si>
    <t>Y0150CLM11</t>
  </si>
  <si>
    <t>Email: sales@starlane.com</t>
  </si>
  <si>
    <t>1.6GB</t>
  </si>
  <si>
    <t>1,6GB</t>
  </si>
  <si>
    <t>WID-C 2S</t>
  </si>
  <si>
    <t>2 Wheel speed</t>
  </si>
  <si>
    <t>CAN BUS + Analog channels</t>
  </si>
  <si>
    <t>RID Lambda</t>
  </si>
  <si>
    <t>Lambda+TPS+RPM</t>
  </si>
  <si>
    <t>RID Lambda Wireless</t>
  </si>
  <si>
    <t>Expansion Module for Corsaro</t>
  </si>
  <si>
    <t>2 Wheel spd</t>
  </si>
  <si>
    <t>R&amp;G Racing</t>
  </si>
  <si>
    <t>Plastic - extremely stiff</t>
  </si>
  <si>
    <t>Moulded Lever Guards</t>
  </si>
  <si>
    <t>Chrome Plus</t>
  </si>
  <si>
    <t>Chrome Lite (and original Chrome)</t>
  </si>
  <si>
    <t>SP Electronics</t>
  </si>
  <si>
    <t>CGS-3</t>
  </si>
  <si>
    <t>IFiTeC</t>
  </si>
  <si>
    <t>600/1000-PS/PL</t>
  </si>
  <si>
    <t>600/100 versions, Push or Pull</t>
  </si>
  <si>
    <t>Replaces OEM BMW and others*</t>
  </si>
  <si>
    <t>YMER6WSS</t>
  </si>
  <si>
    <t>Fuel control with lambda ok</t>
  </si>
  <si>
    <t>Fuel control and lambda okay</t>
  </si>
  <si>
    <t>Fuel control not possible</t>
  </si>
  <si>
    <t>20IDS Replacement Cartridge</t>
  </si>
  <si>
    <t>There is another version YMER6KIT that includes illegal strategies - used for other series' / trackdays. They have the part number laser engraved on the rear of the unit for instant clarification</t>
  </si>
  <si>
    <t>OEM</t>
  </si>
  <si>
    <t>Originally fitted</t>
  </si>
  <si>
    <t>Originally fitted on the homologated machine</t>
  </si>
  <si>
    <t>WSS300 Lambda</t>
  </si>
  <si>
    <t>WP</t>
  </si>
  <si>
    <t>Contact: Martin Greilinger</t>
  </si>
  <si>
    <t>Email: Martin.Greilinger@wp-group.com</t>
  </si>
  <si>
    <t>Phone: +43 7744 20240 248</t>
  </si>
  <si>
    <t>Kawasaki Zx636R 9/12 (MA Only)</t>
  </si>
  <si>
    <t>05170L01</t>
  </si>
  <si>
    <t>15177L24</t>
  </si>
  <si>
    <t>ZX-6R Cartridge</t>
  </si>
  <si>
    <t>16M ZX-10R</t>
  </si>
  <si>
    <t>Cartridge Kit</t>
  </si>
  <si>
    <t>XB4D945</t>
  </si>
  <si>
    <t>Retrofit Kit for existing calipers</t>
  </si>
  <si>
    <t>Kit Anti-Drag</t>
  </si>
  <si>
    <t>XB0B1F1</t>
  </si>
  <si>
    <t>XB0B1P0</t>
  </si>
  <si>
    <t>XB0B1F0</t>
  </si>
  <si>
    <t>XB0B1P1</t>
  </si>
  <si>
    <t xml:space="preserve">Upgraded version of XB0B1 80/81 </t>
  </si>
  <si>
    <t xml:space="preserve">Upgraded version of XB0B1 90/91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</si>
</sst>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#,##0.00\ &quot;€&quot;;[Red]\-#,##0.00\ &quot;€&quot;"/>
    <numFmt numFmtId="164" formatCode="_ * #,##0.00_)\ [$€-1]_ ;_ * \(#,##0.00\)\ [$€-1]_ ;_ * &quot;-&quot;??_)\ [$€-1]_ ;_ @_ "/>
    <numFmt numFmtId="165" formatCode="#,##0.00\ [$€-C0A]"/>
    <numFmt numFmtId="166" formatCode="[$€-2]\ #,##0.00"/>
    <numFmt numFmtId="167" formatCode="_-* #,##0.00\ [$€-C0A]_-;\-* #,##0.00\ [$€-C0A]_-;_-* &quot;-&quot;??\ [$€-C0A]_-;_-@_-"/>
    <numFmt numFmtId="168" formatCode="#,##0.00\ [$€-1]"/>
    <numFmt numFmtId="169" formatCode="#,##0\ [$€-C0A]"/>
    <numFmt numFmtId="170" formatCode="#,##0\ [$€-1];[Red]\-#,##0\ [$€-1]"/>
    <numFmt numFmtId="171" formatCode="[$€-2]\ #,##0.00;[Red]\-[$€-2]\ #,##0.00"/>
  </numFmts>
  <fonts count="79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92D050"/>
      <name val="Calibri"/>
      <family val="2"/>
      <scheme val="minor"/>
    </font>
    <font>
      <u/>
      <sz val="11"/>
      <color rgb="FF92D050"/>
      <name val="Calibri"/>
      <family val="2"/>
      <scheme val="minor"/>
    </font>
    <font>
      <b/>
      <sz val="11"/>
      <color rgb="FFFFC000"/>
      <name val="Calibri"/>
      <family val="2"/>
      <scheme val="minor"/>
    </font>
    <font>
      <u/>
      <sz val="11"/>
      <color rgb="FFFFC00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11"/>
      <color theme="4"/>
      <name val="Calibri"/>
      <family val="2"/>
      <scheme val="minor"/>
    </font>
    <font>
      <u/>
      <sz val="11"/>
      <color theme="4"/>
      <name val="Calibri"/>
      <family val="2"/>
      <scheme val="minor"/>
    </font>
    <font>
      <b/>
      <sz val="11"/>
      <color rgb="FFA27B00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Arial Unicode MS"/>
      <family val="2"/>
    </font>
    <font>
      <b/>
      <sz val="10"/>
      <color theme="0"/>
      <name val="Arial Unicode MS"/>
      <family val="2"/>
    </font>
    <font>
      <b/>
      <sz val="10"/>
      <color theme="1"/>
      <name val="Arial Unicode MS"/>
      <family val="2"/>
    </font>
    <font>
      <sz val="11"/>
      <color theme="1"/>
      <name val="Arial Unicode MS"/>
      <family val="2"/>
    </font>
    <font>
      <sz val="9"/>
      <color theme="1"/>
      <name val="Arial Unicode MS"/>
      <family val="2"/>
    </font>
    <font>
      <i/>
      <sz val="9"/>
      <color theme="1"/>
      <name val="Arial Unicode MS"/>
      <family val="2"/>
    </font>
    <font>
      <b/>
      <sz val="9"/>
      <color theme="1"/>
      <name val="Arial Unicode MS"/>
      <family val="2"/>
    </font>
    <font>
      <i/>
      <sz val="10"/>
      <color theme="1"/>
      <name val="Arial Unicode MS"/>
      <family val="2"/>
    </font>
    <font>
      <b/>
      <sz val="11"/>
      <color theme="1"/>
      <name val="Arial Unicode MS"/>
      <family val="2"/>
    </font>
    <font>
      <sz val="11"/>
      <color theme="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11"/>
      <color rgb="FFFF7575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FF0000"/>
      <name val="Arial Unicode MS"/>
      <family val="2"/>
    </font>
    <font>
      <i/>
      <sz val="11"/>
      <color theme="1"/>
      <name val="Arial Unicode MS"/>
      <family val="2"/>
    </font>
    <font>
      <b/>
      <sz val="14"/>
      <color theme="0"/>
      <name val="Arial Unicode MS"/>
      <family val="2"/>
    </font>
    <font>
      <b/>
      <u/>
      <sz val="11"/>
      <color theme="10"/>
      <name val="Calibri"/>
      <family val="2"/>
      <scheme val="minor"/>
    </font>
    <font>
      <u/>
      <sz val="10"/>
      <color theme="10"/>
      <name val="Arial Unicode MS"/>
      <family val="2"/>
    </font>
    <font>
      <b/>
      <u/>
      <sz val="10"/>
      <color theme="0"/>
      <name val="Arial Unicode MS"/>
      <family val="2"/>
    </font>
    <font>
      <b/>
      <sz val="10"/>
      <color rgb="FFFFC000"/>
      <name val="Arial Unicode MS"/>
      <family val="2"/>
    </font>
    <font>
      <u/>
      <sz val="10"/>
      <color rgb="FFFFC000"/>
      <name val="Arial Unicode MS"/>
      <family val="2"/>
    </font>
    <font>
      <b/>
      <sz val="10"/>
      <color rgb="FFFF0000"/>
      <name val="Arial Unicode MS"/>
      <family val="2"/>
    </font>
    <font>
      <b/>
      <sz val="10"/>
      <color rgb="FF00B050"/>
      <name val="Arial Unicode MS"/>
      <family val="2"/>
    </font>
    <font>
      <sz val="11"/>
      <name val="Calibri"/>
      <family val="2"/>
      <scheme val="minor"/>
    </font>
    <font>
      <sz val="11"/>
      <color theme="1"/>
      <name val="TechnicBold"/>
      <charset val="2"/>
    </font>
    <font>
      <b/>
      <sz val="11"/>
      <color rgb="FF1695CE"/>
      <name val="Calibri"/>
      <family val="2"/>
      <scheme val="minor"/>
    </font>
    <font>
      <b/>
      <u/>
      <sz val="11"/>
      <color rgb="FF1695CE"/>
      <name val="Calibri"/>
      <family val="2"/>
      <scheme val="minor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trike/>
      <sz val="11"/>
      <color indexed="8"/>
      <name val="Calibri"/>
      <family val="2"/>
    </font>
    <font>
      <b/>
      <sz val="11"/>
      <color rgb="FF0066FF"/>
      <name val="Calibri"/>
      <family val="2"/>
      <scheme val="minor"/>
    </font>
    <font>
      <u/>
      <sz val="11"/>
      <color rgb="FF0066FF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indexed="10"/>
      <name val="Arial"/>
      <family val="2"/>
    </font>
    <font>
      <sz val="11"/>
      <color indexed="8"/>
      <name val="Arial"/>
      <family val="2"/>
    </font>
    <font>
      <b/>
      <sz val="11"/>
      <color theme="0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b/>
      <sz val="11"/>
      <color rgb="FFFFC000"/>
      <name val="Arial"/>
      <family val="2"/>
    </font>
    <font>
      <sz val="11"/>
      <color rgb="FFFFC000"/>
      <name val="Arial"/>
      <family val="2"/>
    </font>
    <font>
      <u/>
      <sz val="11"/>
      <color rgb="FFFF0000"/>
      <name val="Arial"/>
      <family val="2"/>
    </font>
    <font>
      <u/>
      <sz val="12"/>
      <color theme="10"/>
      <name val="Arial Unicode MS"/>
      <family val="2"/>
    </font>
    <font>
      <u/>
      <sz val="12"/>
      <color rgb="FFFF0000"/>
      <name val="Arial Unicode MS"/>
      <family val="2"/>
    </font>
    <font>
      <u/>
      <sz val="12"/>
      <color rgb="FF00B050"/>
      <name val="Arial Unicode MS"/>
      <family val="2"/>
    </font>
    <font>
      <u/>
      <sz val="12"/>
      <color rgb="FFFFC000"/>
      <name val="Arial Unicode MS"/>
      <family val="2"/>
    </font>
    <font>
      <u/>
      <sz val="12"/>
      <color theme="1"/>
      <name val="Arial Unicode MS"/>
      <family val="2"/>
    </font>
    <font>
      <u/>
      <sz val="12"/>
      <color rgb="FF0070C0"/>
      <name val="Arial Unicode MS"/>
      <family val="2"/>
    </font>
    <font>
      <u/>
      <sz val="12"/>
      <color rgb="FFCC9900"/>
      <name val="Arial Unicode MS"/>
      <family val="2"/>
    </font>
    <font>
      <u/>
      <sz val="12"/>
      <color rgb="FF7030A0"/>
      <name val="Arial Unicode MS"/>
      <family val="2"/>
    </font>
    <font>
      <sz val="12"/>
      <color rgb="FF00000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4275E6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2800E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0" fillId="0" borderId="0"/>
  </cellStyleXfs>
  <cellXfs count="1330">
    <xf numFmtId="0" fontId="0" fillId="0" borderId="0" xfId="0"/>
    <xf numFmtId="0" fontId="0" fillId="0" borderId="14" xfId="0" applyFont="1" applyBorder="1"/>
    <xf numFmtId="165" fontId="0" fillId="0" borderId="0" xfId="0" applyNumberFormat="1"/>
    <xf numFmtId="0" fontId="0" fillId="0" borderId="0" xfId="0" applyFill="1" applyBorder="1"/>
    <xf numFmtId="165" fontId="0" fillId="0" borderId="0" xfId="0" applyNumberFormat="1" applyFill="1" applyBorder="1"/>
    <xf numFmtId="165" fontId="0" fillId="0" borderId="34" xfId="0" applyNumberFormat="1" applyBorder="1"/>
    <xf numFmtId="0" fontId="0" fillId="0" borderId="15" xfId="0" applyBorder="1"/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left"/>
    </xf>
    <xf numFmtId="165" fontId="0" fillId="0" borderId="12" xfId="0" applyNumberFormat="1" applyBorder="1"/>
    <xf numFmtId="0" fontId="0" fillId="0" borderId="11" xfId="0" applyBorder="1"/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26" xfId="0" applyBorder="1"/>
    <xf numFmtId="0" fontId="0" fillId="0" borderId="13" xfId="0" applyBorder="1"/>
    <xf numFmtId="165" fontId="0" fillId="11" borderId="29" xfId="0" applyNumberFormat="1" applyFill="1" applyBorder="1" applyAlignment="1">
      <alignment horizontal="left"/>
    </xf>
    <xf numFmtId="0" fontId="0" fillId="11" borderId="35" xfId="0" applyFill="1" applyBorder="1" applyAlignment="1">
      <alignment horizontal="left"/>
    </xf>
    <xf numFmtId="0" fontId="0" fillId="11" borderId="35" xfId="0" applyFill="1" applyBorder="1" applyAlignment="1">
      <alignment horizontal="center"/>
    </xf>
    <xf numFmtId="0" fontId="0" fillId="11" borderId="33" xfId="0" applyFill="1" applyBorder="1" applyAlignment="1">
      <alignment horizontal="left"/>
    </xf>
    <xf numFmtId="165" fontId="6" fillId="10" borderId="36" xfId="0" applyNumberFormat="1" applyFont="1" applyFill="1" applyBorder="1" applyAlignment="1">
      <alignment horizontal="right"/>
    </xf>
    <xf numFmtId="0" fontId="7" fillId="10" borderId="37" xfId="1" applyFont="1" applyFill="1" applyBorder="1"/>
    <xf numFmtId="0" fontId="6" fillId="10" borderId="36" xfId="0" applyFont="1" applyFill="1" applyBorder="1"/>
    <xf numFmtId="0" fontId="6" fillId="10" borderId="38" xfId="0" applyFont="1" applyFill="1" applyBorder="1"/>
    <xf numFmtId="0" fontId="6" fillId="10" borderId="37" xfId="0" applyFont="1" applyFill="1" applyBorder="1"/>
    <xf numFmtId="165" fontId="0" fillId="0" borderId="17" xfId="0" applyNumberFormat="1" applyBorder="1"/>
    <xf numFmtId="0" fontId="0" fillId="0" borderId="16" xfId="0" applyBorder="1"/>
    <xf numFmtId="0" fontId="0" fillId="0" borderId="16" xfId="0" applyBorder="1" applyAlignment="1">
      <alignment horizontal="center"/>
    </xf>
    <xf numFmtId="16" fontId="0" fillId="0" borderId="16" xfId="0" applyNumberFormat="1" applyBorder="1" applyAlignment="1">
      <alignment horizontal="center"/>
    </xf>
    <xf numFmtId="0" fontId="0" fillId="0" borderId="39" xfId="0" applyBorder="1"/>
    <xf numFmtId="0" fontId="0" fillId="11" borderId="40" xfId="0" applyFill="1" applyBorder="1" applyAlignment="1">
      <alignment horizontal="left"/>
    </xf>
    <xf numFmtId="16" fontId="0" fillId="0" borderId="11" xfId="0" applyNumberFormat="1" applyBorder="1" applyAlignment="1">
      <alignment horizontal="center"/>
    </xf>
    <xf numFmtId="0" fontId="0" fillId="0" borderId="41" xfId="0" applyBorder="1"/>
    <xf numFmtId="165" fontId="8" fillId="12" borderId="2" xfId="0" applyNumberFormat="1" applyFont="1" applyFill="1" applyBorder="1"/>
    <xf numFmtId="0" fontId="9" fillId="12" borderId="38" xfId="1" applyFont="1" applyFill="1" applyBorder="1"/>
    <xf numFmtId="0" fontId="8" fillId="12" borderId="37" xfId="0" applyFont="1" applyFill="1" applyBorder="1"/>
    <xf numFmtId="165" fontId="1" fillId="13" borderId="36" xfId="0" applyNumberFormat="1" applyFont="1" applyFill="1" applyBorder="1" applyAlignment="1">
      <alignment horizontal="right"/>
    </xf>
    <xf numFmtId="0" fontId="10" fillId="13" borderId="37" xfId="1" applyFont="1" applyFill="1" applyBorder="1"/>
    <xf numFmtId="0" fontId="1" fillId="13" borderId="36" xfId="0" applyFont="1" applyFill="1" applyBorder="1"/>
    <xf numFmtId="0" fontId="1" fillId="13" borderId="38" xfId="0" applyFont="1" applyFill="1" applyBorder="1"/>
    <xf numFmtId="0" fontId="1" fillId="13" borderId="37" xfId="0" applyFont="1" applyFill="1" applyBorder="1"/>
    <xf numFmtId="165" fontId="1" fillId="14" borderId="2" xfId="0" applyNumberFormat="1" applyFont="1" applyFill="1" applyBorder="1"/>
    <xf numFmtId="0" fontId="10" fillId="14" borderId="38" xfId="1" applyFont="1" applyFill="1" applyBorder="1"/>
    <xf numFmtId="0" fontId="1" fillId="14" borderId="36" xfId="0" applyFont="1" applyFill="1" applyBorder="1"/>
    <xf numFmtId="0" fontId="1" fillId="14" borderId="1" xfId="0" applyFont="1" applyFill="1" applyBorder="1"/>
    <xf numFmtId="0" fontId="1" fillId="14" borderId="38" xfId="0" applyFont="1" applyFill="1" applyBorder="1"/>
    <xf numFmtId="0" fontId="1" fillId="14" borderId="37" xfId="0" applyFont="1" applyFill="1" applyBorder="1"/>
    <xf numFmtId="1" fontId="0" fillId="0" borderId="41" xfId="0" applyNumberFormat="1" applyBorder="1" applyAlignment="1">
      <alignment horizontal="left"/>
    </xf>
    <xf numFmtId="0" fontId="0" fillId="0" borderId="41" xfId="0" applyBorder="1" applyAlignment="1">
      <alignment horizontal="left"/>
    </xf>
    <xf numFmtId="0" fontId="12" fillId="3" borderId="36" xfId="1" applyFont="1" applyFill="1" applyBorder="1" applyAlignment="1"/>
    <xf numFmtId="0" fontId="12" fillId="3" borderId="4" xfId="1" applyFont="1" applyFill="1" applyBorder="1" applyAlignment="1"/>
    <xf numFmtId="0" fontId="11" fillId="3" borderId="37" xfId="0" applyFont="1" applyFill="1" applyBorder="1"/>
    <xf numFmtId="0" fontId="0" fillId="0" borderId="42" xfId="0" applyBorder="1"/>
    <xf numFmtId="0" fontId="0" fillId="0" borderId="42" xfId="0" applyBorder="1" applyAlignment="1">
      <alignment horizontal="center"/>
    </xf>
    <xf numFmtId="16" fontId="0" fillId="0" borderId="42" xfId="0" applyNumberFormat="1" applyBorder="1" applyAlignment="1">
      <alignment horizontal="center"/>
    </xf>
    <xf numFmtId="0" fontId="8" fillId="0" borderId="24" xfId="0" applyFont="1" applyFill="1" applyBorder="1" applyAlignment="1">
      <alignment horizontal="center" vertical="center" textRotation="90"/>
    </xf>
    <xf numFmtId="165" fontId="13" fillId="12" borderId="2" xfId="0" applyNumberFormat="1" applyFont="1" applyFill="1" applyBorder="1"/>
    <xf numFmtId="0" fontId="14" fillId="12" borderId="38" xfId="1" applyFont="1" applyFill="1" applyBorder="1"/>
    <xf numFmtId="0" fontId="1" fillId="12" borderId="37" xfId="0" applyFont="1" applyFill="1" applyBorder="1"/>
    <xf numFmtId="165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Fill="1" applyBorder="1" applyAlignment="1">
      <alignment horizontal="center" vertical="center" textRotation="90"/>
    </xf>
    <xf numFmtId="165" fontId="1" fillId="15" borderId="2" xfId="0" applyNumberFormat="1" applyFont="1" applyFill="1" applyBorder="1" applyAlignment="1">
      <alignment horizontal="right"/>
    </xf>
    <xf numFmtId="0" fontId="10" fillId="15" borderId="38" xfId="1" applyFont="1" applyFill="1" applyBorder="1"/>
    <xf numFmtId="0" fontId="1" fillId="15" borderId="38" xfId="0" applyFont="1" applyFill="1" applyBorder="1"/>
    <xf numFmtId="0" fontId="1" fillId="15" borderId="37" xfId="0" applyFont="1" applyFill="1" applyBorder="1"/>
    <xf numFmtId="165" fontId="0" fillId="0" borderId="0" xfId="0" applyNumberForma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textRotation="90"/>
    </xf>
    <xf numFmtId="0" fontId="0" fillId="0" borderId="0" xfId="0" applyFill="1"/>
    <xf numFmtId="0" fontId="0" fillId="0" borderId="14" xfId="0" applyBorder="1"/>
    <xf numFmtId="0" fontId="15" fillId="3" borderId="2" xfId="1" applyFont="1" applyFill="1" applyBorder="1" applyAlignment="1"/>
    <xf numFmtId="0" fontId="15" fillId="3" borderId="1" xfId="1" applyFont="1" applyFill="1" applyBorder="1" applyAlignment="1"/>
    <xf numFmtId="0" fontId="2" fillId="3" borderId="37" xfId="0" applyFont="1" applyFill="1" applyBorder="1"/>
    <xf numFmtId="0" fontId="4" fillId="3" borderId="1" xfId="1" applyFill="1" applyBorder="1" applyAlignment="1"/>
    <xf numFmtId="165" fontId="0" fillId="0" borderId="28" xfId="0" applyNumberFormat="1" applyBorder="1"/>
    <xf numFmtId="0" fontId="0" fillId="0" borderId="27" xfId="0" applyBorder="1"/>
    <xf numFmtId="0" fontId="0" fillId="0" borderId="27" xfId="0" applyBorder="1" applyAlignment="1">
      <alignment horizontal="center"/>
    </xf>
    <xf numFmtId="0" fontId="0" fillId="0" borderId="43" xfId="0" applyBorder="1"/>
    <xf numFmtId="0" fontId="0" fillId="0" borderId="0" xfId="0" applyAlignment="1">
      <alignment horizontal="center"/>
    </xf>
    <xf numFmtId="1" fontId="0" fillId="0" borderId="43" xfId="0" applyNumberFormat="1" applyBorder="1" applyAlignment="1">
      <alignment horizontal="left"/>
    </xf>
    <xf numFmtId="165" fontId="1" fillId="17" borderId="2" xfId="0" applyNumberFormat="1" applyFont="1" applyFill="1" applyBorder="1"/>
    <xf numFmtId="0" fontId="10" fillId="17" borderId="38" xfId="1" applyFont="1" applyFill="1" applyBorder="1"/>
    <xf numFmtId="0" fontId="1" fillId="17" borderId="38" xfId="0" applyFont="1" applyFill="1" applyBorder="1" applyAlignment="1"/>
    <xf numFmtId="0" fontId="1" fillId="17" borderId="1" xfId="0" applyFont="1" applyFill="1" applyBorder="1" applyAlignment="1"/>
    <xf numFmtId="0" fontId="1" fillId="17" borderId="37" xfId="0" applyFont="1" applyFill="1" applyBorder="1"/>
    <xf numFmtId="0" fontId="0" fillId="0" borderId="8" xfId="0" applyBorder="1"/>
    <xf numFmtId="0" fontId="0" fillId="0" borderId="44" xfId="0" applyBorder="1"/>
    <xf numFmtId="0" fontId="0" fillId="11" borderId="5" xfId="0" applyFill="1" applyBorder="1"/>
    <xf numFmtId="0" fontId="0" fillId="11" borderId="4" xfId="0" applyFill="1" applyBorder="1"/>
    <xf numFmtId="0" fontId="16" fillId="0" borderId="17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6" xfId="0" applyFont="1" applyBorder="1" applyAlignment="1">
      <alignment vertical="center"/>
    </xf>
    <xf numFmtId="0" fontId="16" fillId="0" borderId="14" xfId="0" applyFont="1" applyBorder="1" applyAlignment="1">
      <alignment vertical="center"/>
    </xf>
    <xf numFmtId="0" fontId="16" fillId="0" borderId="12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1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16" fillId="0" borderId="46" xfId="0" applyFont="1" applyBorder="1" applyAlignment="1">
      <alignment vertical="center"/>
    </xf>
    <xf numFmtId="0" fontId="16" fillId="11" borderId="9" xfId="0" applyFont="1" applyFill="1" applyBorder="1" applyAlignment="1">
      <alignment horizontal="center" vertical="center"/>
    </xf>
    <xf numFmtId="0" fontId="16" fillId="11" borderId="47" xfId="0" applyFont="1" applyFill="1" applyBorder="1" applyAlignment="1">
      <alignment horizontal="center" vertical="center"/>
    </xf>
    <xf numFmtId="0" fontId="16" fillId="11" borderId="8" xfId="0" applyFont="1" applyFill="1" applyBorder="1" applyAlignment="1">
      <alignment vertical="center"/>
    </xf>
    <xf numFmtId="0" fontId="16" fillId="11" borderId="7" xfId="0" applyFont="1" applyFill="1" applyBorder="1" applyAlignment="1">
      <alignment vertical="center"/>
    </xf>
    <xf numFmtId="0" fontId="16" fillId="0" borderId="0" xfId="0" applyFont="1"/>
    <xf numFmtId="0" fontId="16" fillId="0" borderId="16" xfId="0" applyFont="1" applyBorder="1"/>
    <xf numFmtId="0" fontId="16" fillId="0" borderId="11" xfId="0" applyFont="1" applyBorder="1"/>
    <xf numFmtId="0" fontId="16" fillId="0" borderId="27" xfId="0" applyFont="1" applyBorder="1"/>
    <xf numFmtId="0" fontId="19" fillId="0" borderId="0" xfId="0" applyFont="1"/>
    <xf numFmtId="166" fontId="20" fillId="16" borderId="37" xfId="0" applyNumberFormat="1" applyFont="1" applyFill="1" applyBorder="1" applyAlignment="1">
      <alignment horizontal="center" vertical="center" wrapText="1"/>
    </xf>
    <xf numFmtId="0" fontId="20" fillId="16" borderId="37" xfId="0" applyFont="1" applyFill="1" applyBorder="1" applyAlignment="1">
      <alignment horizontal="center" vertical="center" wrapText="1"/>
    </xf>
    <xf numFmtId="0" fontId="20" fillId="16" borderId="36" xfId="0" applyFont="1" applyFill="1" applyBorder="1" applyAlignment="1">
      <alignment horizontal="center" vertical="center" wrapText="1"/>
    </xf>
    <xf numFmtId="0" fontId="21" fillId="0" borderId="50" xfId="0" applyFont="1" applyBorder="1" applyAlignment="1">
      <alignment horizontal="center" vertical="center" wrapText="1"/>
    </xf>
    <xf numFmtId="0" fontId="20" fillId="0" borderId="48" xfId="0" applyFont="1" applyBorder="1" applyAlignment="1">
      <alignment horizontal="center" vertical="center" wrapText="1"/>
    </xf>
    <xf numFmtId="0" fontId="20" fillId="18" borderId="48" xfId="0" applyFont="1" applyFill="1" applyBorder="1" applyAlignment="1">
      <alignment horizontal="center" vertical="center" wrapText="1"/>
    </xf>
    <xf numFmtId="0" fontId="20" fillId="0" borderId="49" xfId="0" applyFont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 wrapText="1"/>
    </xf>
    <xf numFmtId="0" fontId="20" fillId="18" borderId="31" xfId="0" applyFont="1" applyFill="1" applyBorder="1" applyAlignment="1">
      <alignment horizontal="center" vertical="center" wrapText="1"/>
    </xf>
    <xf numFmtId="0" fontId="20" fillId="0" borderId="51" xfId="0" applyFont="1" applyBorder="1" applyAlignment="1">
      <alignment horizontal="center" vertical="center" wrapText="1"/>
    </xf>
    <xf numFmtId="0" fontId="20" fillId="18" borderId="51" xfId="0" applyFont="1" applyFill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18" borderId="18" xfId="0" applyFont="1" applyFill="1" applyBorder="1" applyAlignment="1">
      <alignment horizontal="center" vertical="center" wrapText="1"/>
    </xf>
    <xf numFmtId="166" fontId="20" fillId="16" borderId="36" xfId="0" applyNumberFormat="1" applyFont="1" applyFill="1" applyBorder="1" applyAlignment="1">
      <alignment horizontal="center" vertical="center" wrapText="1"/>
    </xf>
    <xf numFmtId="166" fontId="20" fillId="0" borderId="31" xfId="0" applyNumberFormat="1" applyFont="1" applyBorder="1" applyAlignment="1">
      <alignment horizontal="center" vertical="center" wrapText="1"/>
    </xf>
    <xf numFmtId="166" fontId="20" fillId="0" borderId="52" xfId="0" applyNumberFormat="1" applyFont="1" applyBorder="1" applyAlignment="1">
      <alignment horizontal="center" vertical="center" wrapText="1"/>
    </xf>
    <xf numFmtId="0" fontId="20" fillId="0" borderId="52" xfId="0" applyFont="1" applyBorder="1" applyAlignment="1">
      <alignment horizontal="center" vertical="center" wrapText="1"/>
    </xf>
    <xf numFmtId="0" fontId="20" fillId="18" borderId="52" xfId="0" applyFont="1" applyFill="1" applyBorder="1" applyAlignment="1">
      <alignment horizontal="center" vertical="center" wrapText="1"/>
    </xf>
    <xf numFmtId="0" fontId="20" fillId="0" borderId="53" xfId="0" applyFont="1" applyBorder="1" applyAlignment="1">
      <alignment horizontal="center" vertical="center" wrapText="1"/>
    </xf>
    <xf numFmtId="166" fontId="19" fillId="16" borderId="36" xfId="0" applyNumberFormat="1" applyFont="1" applyFill="1" applyBorder="1" applyAlignment="1">
      <alignment horizontal="center" vertical="top" wrapText="1"/>
    </xf>
    <xf numFmtId="0" fontId="19" fillId="16" borderId="36" xfId="0" applyFont="1" applyFill="1" applyBorder="1" applyAlignment="1">
      <alignment vertical="top" wrapText="1"/>
    </xf>
    <xf numFmtId="166" fontId="20" fillId="0" borderId="48" xfId="0" applyNumberFormat="1" applyFont="1" applyBorder="1" applyAlignment="1">
      <alignment horizontal="center" vertical="center" wrapText="1"/>
    </xf>
    <xf numFmtId="0" fontId="19" fillId="0" borderId="48" xfId="0" applyFont="1" applyBorder="1" applyAlignment="1">
      <alignment vertical="top" wrapText="1"/>
    </xf>
    <xf numFmtId="0" fontId="20" fillId="16" borderId="36" xfId="0" applyFont="1" applyFill="1" applyBorder="1" applyAlignment="1">
      <alignment vertical="center" wrapText="1"/>
    </xf>
    <xf numFmtId="166" fontId="20" fillId="16" borderId="36" xfId="0" applyNumberFormat="1" applyFont="1" applyFill="1" applyBorder="1" applyAlignment="1">
      <alignment vertical="center" wrapText="1"/>
    </xf>
    <xf numFmtId="166" fontId="19" fillId="16" borderId="36" xfId="0" applyNumberFormat="1" applyFont="1" applyFill="1" applyBorder="1" applyAlignment="1">
      <alignment vertical="top" wrapText="1"/>
    </xf>
    <xf numFmtId="166" fontId="19" fillId="0" borderId="48" xfId="0" applyNumberFormat="1" applyFont="1" applyBorder="1" applyAlignment="1">
      <alignment vertical="top" wrapText="1"/>
    </xf>
    <xf numFmtId="0" fontId="19" fillId="18" borderId="48" xfId="0" applyFont="1" applyFill="1" applyBorder="1" applyAlignment="1">
      <alignment vertical="top" wrapText="1"/>
    </xf>
    <xf numFmtId="166" fontId="20" fillId="0" borderId="51" xfId="0" applyNumberFormat="1" applyFont="1" applyBorder="1" applyAlignment="1">
      <alignment horizontal="center" vertical="center" wrapText="1"/>
    </xf>
    <xf numFmtId="166" fontId="19" fillId="0" borderId="51" xfId="0" applyNumberFormat="1" applyFont="1" applyBorder="1" applyAlignment="1">
      <alignment vertical="top" wrapText="1"/>
    </xf>
    <xf numFmtId="0" fontId="19" fillId="0" borderId="51" xfId="0" applyFont="1" applyBorder="1" applyAlignment="1">
      <alignment vertical="top" wrapText="1"/>
    </xf>
    <xf numFmtId="0" fontId="19" fillId="18" borderId="51" xfId="0" applyFont="1" applyFill="1" applyBorder="1" applyAlignment="1">
      <alignment vertical="top" wrapText="1"/>
    </xf>
    <xf numFmtId="0" fontId="19" fillId="18" borderId="50" xfId="0" applyFont="1" applyFill="1" applyBorder="1" applyAlignment="1">
      <alignment vertical="top" wrapText="1"/>
    </xf>
    <xf numFmtId="166" fontId="21" fillId="0" borderId="31" xfId="0" applyNumberFormat="1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18" borderId="31" xfId="0" applyFont="1" applyFill="1" applyBorder="1" applyAlignment="1">
      <alignment horizontal="center" vertical="center" wrapText="1"/>
    </xf>
    <xf numFmtId="166" fontId="20" fillId="0" borderId="54" xfId="0" applyNumberFormat="1" applyFont="1" applyBorder="1" applyAlignment="1">
      <alignment horizontal="center" vertical="center" wrapText="1"/>
    </xf>
    <xf numFmtId="0" fontId="20" fillId="0" borderId="54" xfId="0" applyFont="1" applyBorder="1" applyAlignment="1">
      <alignment horizontal="center" vertical="center" wrapText="1"/>
    </xf>
    <xf numFmtId="0" fontId="20" fillId="18" borderId="54" xfId="0" applyFont="1" applyFill="1" applyBorder="1" applyAlignment="1">
      <alignment horizontal="center" vertical="center" wrapText="1"/>
    </xf>
    <xf numFmtId="0" fontId="20" fillId="0" borderId="55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18" borderId="36" xfId="0" applyFont="1" applyFill="1" applyBorder="1" applyAlignment="1">
      <alignment horizontal="center" vertical="center" wrapText="1"/>
    </xf>
    <xf numFmtId="0" fontId="22" fillId="0" borderId="37" xfId="0" applyFont="1" applyBorder="1" applyAlignment="1">
      <alignment horizontal="center" vertical="center" wrapText="1"/>
    </xf>
    <xf numFmtId="0" fontId="23" fillId="0" borderId="0" xfId="0" applyFont="1" applyAlignment="1">
      <alignment horizontal="justify" vertical="center"/>
    </xf>
    <xf numFmtId="0" fontId="16" fillId="0" borderId="0" xfId="0" applyFont="1" applyAlignment="1">
      <alignment horizontal="justify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justify" vertical="center"/>
    </xf>
    <xf numFmtId="0" fontId="19" fillId="0" borderId="0" xfId="0" applyFont="1" applyAlignment="1">
      <alignment horizontal="center"/>
    </xf>
    <xf numFmtId="17" fontId="20" fillId="0" borderId="6" xfId="0" applyNumberFormat="1" applyFont="1" applyBorder="1" applyAlignment="1">
      <alignment horizontal="center" vertical="center" wrapText="1"/>
    </xf>
    <xf numFmtId="0" fontId="19" fillId="16" borderId="36" xfId="0" applyFont="1" applyFill="1" applyBorder="1" applyAlignment="1">
      <alignment horizontal="center" vertical="top" wrapText="1"/>
    </xf>
    <xf numFmtId="166" fontId="21" fillId="0" borderId="51" xfId="0" applyNumberFormat="1" applyFont="1" applyBorder="1" applyAlignment="1">
      <alignment horizontal="center" vertical="center" wrapText="1"/>
    </xf>
    <xf numFmtId="0" fontId="21" fillId="0" borderId="51" xfId="0" applyFont="1" applyBorder="1" applyAlignment="1">
      <alignment horizontal="center" vertical="center" wrapText="1"/>
    </xf>
    <xf numFmtId="0" fontId="0" fillId="11" borderId="4" xfId="0" applyFill="1" applyBorder="1" applyAlignment="1">
      <alignment horizontal="left"/>
    </xf>
    <xf numFmtId="0" fontId="0" fillId="11" borderId="5" xfId="0" applyFill="1" applyBorder="1" applyAlignment="1">
      <alignment horizontal="left"/>
    </xf>
    <xf numFmtId="0" fontId="0" fillId="0" borderId="21" xfId="0" applyBorder="1"/>
    <xf numFmtId="0" fontId="0" fillId="0" borderId="7" xfId="0" applyBorder="1"/>
    <xf numFmtId="0" fontId="0" fillId="0" borderId="11" xfId="0" applyFont="1" applyFill="1" applyBorder="1"/>
    <xf numFmtId="168" fontId="0" fillId="0" borderId="0" xfId="0" applyNumberFormat="1"/>
    <xf numFmtId="168" fontId="0" fillId="11" borderId="2" xfId="0" applyNumberFormat="1" applyFill="1" applyBorder="1"/>
    <xf numFmtId="168" fontId="0" fillId="0" borderId="9" xfId="0" applyNumberFormat="1" applyBorder="1"/>
    <xf numFmtId="168" fontId="0" fillId="0" borderId="12" xfId="0" applyNumberFormat="1" applyBorder="1"/>
    <xf numFmtId="168" fontId="0" fillId="0" borderId="28" xfId="0" applyNumberFormat="1" applyBorder="1"/>
    <xf numFmtId="168" fontId="0" fillId="0" borderId="17" xfId="0" applyNumberFormat="1" applyBorder="1"/>
    <xf numFmtId="0" fontId="0" fillId="0" borderId="58" xfId="0" applyBorder="1"/>
    <xf numFmtId="165" fontId="0" fillId="0" borderId="9" xfId="0" applyNumberFormat="1" applyBorder="1"/>
    <xf numFmtId="165" fontId="0" fillId="11" borderId="2" xfId="0" applyNumberFormat="1" applyFill="1" applyBorder="1"/>
    <xf numFmtId="0" fontId="0" fillId="11" borderId="56" xfId="0" applyFill="1" applyBorder="1"/>
    <xf numFmtId="165" fontId="26" fillId="3" borderId="2" xfId="0" applyNumberFormat="1" applyFont="1" applyFill="1" applyBorder="1" applyAlignment="1">
      <alignment horizontal="right"/>
    </xf>
    <xf numFmtId="0" fontId="26" fillId="3" borderId="38" xfId="0" applyFont="1" applyFill="1" applyBorder="1"/>
    <xf numFmtId="0" fontId="26" fillId="3" borderId="37" xfId="0" applyFont="1" applyFill="1" applyBorder="1" applyAlignment="1"/>
    <xf numFmtId="0" fontId="0" fillId="0" borderId="15" xfId="0" applyBorder="1" applyAlignment="1">
      <alignment horizontal="left" vertical="center"/>
    </xf>
    <xf numFmtId="0" fontId="27" fillId="0" borderId="15" xfId="0" applyFont="1" applyBorder="1" applyAlignment="1">
      <alignment horizontal="left" vertical="center"/>
    </xf>
    <xf numFmtId="166" fontId="0" fillId="0" borderId="31" xfId="0" applyNumberFormat="1" applyBorder="1" applyAlignment="1">
      <alignment horizontal="center" vertical="center"/>
    </xf>
    <xf numFmtId="0" fontId="0" fillId="0" borderId="57" xfId="0" applyBorder="1" applyAlignment="1">
      <alignment horizontal="left" vertical="center"/>
    </xf>
    <xf numFmtId="0" fontId="27" fillId="0" borderId="57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165" fontId="0" fillId="0" borderId="48" xfId="0" applyNumberFormat="1" applyBorder="1"/>
    <xf numFmtId="0" fontId="0" fillId="0" borderId="25" xfId="0" applyBorder="1"/>
    <xf numFmtId="165" fontId="0" fillId="0" borderId="31" xfId="0" applyNumberFormat="1" applyBorder="1"/>
    <xf numFmtId="0" fontId="0" fillId="0" borderId="57" xfId="0" applyBorder="1"/>
    <xf numFmtId="0" fontId="0" fillId="0" borderId="30" xfId="0" applyBorder="1"/>
    <xf numFmtId="0" fontId="0" fillId="0" borderId="35" xfId="0" applyBorder="1"/>
    <xf numFmtId="169" fontId="29" fillId="19" borderId="36" xfId="0" applyNumberFormat="1" applyFont="1" applyFill="1" applyBorder="1" applyAlignment="1">
      <alignment horizontal="right"/>
    </xf>
    <xf numFmtId="0" fontId="29" fillId="19" borderId="4" xfId="0" applyFont="1" applyFill="1" applyBorder="1"/>
    <xf numFmtId="0" fontId="29" fillId="19" borderId="37" xfId="0" applyFont="1" applyFill="1" applyBorder="1" applyAlignment="1">
      <alignment horizontal="left"/>
    </xf>
    <xf numFmtId="0" fontId="29" fillId="19" borderId="37" xfId="0" applyFont="1" applyFill="1" applyBorder="1"/>
    <xf numFmtId="0" fontId="29" fillId="19" borderId="36" xfId="0" applyFont="1" applyFill="1" applyBorder="1" applyAlignment="1">
      <alignment horizontal="left"/>
    </xf>
    <xf numFmtId="0" fontId="29" fillId="19" borderId="1" xfId="0" applyFont="1" applyFill="1" applyBorder="1" applyAlignment="1">
      <alignment horizontal="left"/>
    </xf>
    <xf numFmtId="165" fontId="0" fillId="11" borderId="2" xfId="0" applyNumberFormat="1" applyFill="1" applyBorder="1" applyAlignment="1">
      <alignment horizontal="left"/>
    </xf>
    <xf numFmtId="165" fontId="0" fillId="0" borderId="51" xfId="0" applyNumberFormat="1" applyBorder="1"/>
    <xf numFmtId="167" fontId="0" fillId="0" borderId="11" xfId="0" applyNumberFormat="1" applyBorder="1"/>
    <xf numFmtId="165" fontId="30" fillId="19" borderId="2" xfId="0" applyNumberFormat="1" applyFont="1" applyFill="1" applyBorder="1" applyAlignment="1">
      <alignment horizontal="right"/>
    </xf>
    <xf numFmtId="0" fontId="30" fillId="19" borderId="38" xfId="0" applyFont="1" applyFill="1" applyBorder="1"/>
    <xf numFmtId="8" fontId="31" fillId="0" borderId="12" xfId="0" applyNumberFormat="1" applyFont="1" applyFill="1" applyBorder="1"/>
    <xf numFmtId="0" fontId="32" fillId="0" borderId="11" xfId="0" applyNumberFormat="1" applyFont="1" applyFill="1" applyBorder="1" applyAlignment="1">
      <alignment horizontal="center"/>
    </xf>
    <xf numFmtId="0" fontId="32" fillId="0" borderId="11" xfId="0" applyFont="1" applyFill="1" applyBorder="1"/>
    <xf numFmtId="0" fontId="31" fillId="0" borderId="41" xfId="0" applyFont="1" applyBorder="1"/>
    <xf numFmtId="0" fontId="0" fillId="0" borderId="11" xfId="0" applyNumberFormat="1" applyFont="1" applyFill="1" applyBorder="1" applyAlignment="1">
      <alignment horizontal="center"/>
    </xf>
    <xf numFmtId="8" fontId="31" fillId="0" borderId="54" xfId="0" applyNumberFormat="1" applyFont="1" applyBorder="1"/>
    <xf numFmtId="0" fontId="0" fillId="0" borderId="41" xfId="0" applyFont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31" fillId="0" borderId="41" xfId="0" applyFont="1" applyFill="1" applyBorder="1"/>
    <xf numFmtId="165" fontId="1" fillId="20" borderId="2" xfId="0" applyNumberFormat="1" applyFont="1" applyFill="1" applyBorder="1" applyAlignment="1">
      <alignment horizontal="right"/>
    </xf>
    <xf numFmtId="0" fontId="1" fillId="20" borderId="38" xfId="0" applyFont="1" applyFill="1" applyBorder="1"/>
    <xf numFmtId="165" fontId="2" fillId="21" borderId="2" xfId="0" applyNumberFormat="1" applyFont="1" applyFill="1" applyBorder="1" applyAlignment="1">
      <alignment horizontal="right"/>
    </xf>
    <xf numFmtId="0" fontId="2" fillId="21" borderId="38" xfId="0" applyFont="1" applyFill="1" applyBorder="1"/>
    <xf numFmtId="0" fontId="0" fillId="0" borderId="0" xfId="0" applyNumberFormat="1" applyFont="1"/>
    <xf numFmtId="0" fontId="0" fillId="0" borderId="41" xfId="0" applyNumberFormat="1" applyFont="1" applyBorder="1"/>
    <xf numFmtId="165" fontId="0" fillId="0" borderId="9" xfId="0" applyNumberFormat="1" applyBorder="1" applyAlignment="1">
      <alignment horizontal="right"/>
    </xf>
    <xf numFmtId="165" fontId="5" fillId="3" borderId="36" xfId="0" applyNumberFormat="1" applyFont="1" applyFill="1" applyBorder="1" applyAlignment="1">
      <alignment horizontal="right"/>
    </xf>
    <xf numFmtId="0" fontId="5" fillId="3" borderId="56" xfId="0" applyFont="1" applyFill="1" applyBorder="1"/>
    <xf numFmtId="0" fontId="5" fillId="3" borderId="38" xfId="0" applyFont="1" applyFill="1" applyBorder="1"/>
    <xf numFmtId="0" fontId="5" fillId="3" borderId="38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0" fillId="0" borderId="16" xfId="0" applyNumberFormat="1" applyBorder="1" applyAlignment="1"/>
    <xf numFmtId="165" fontId="0" fillId="0" borderId="34" xfId="0" applyNumberFormat="1" applyBorder="1" applyAlignment="1">
      <alignment horizontal="right" vertical="center"/>
    </xf>
    <xf numFmtId="165" fontId="0" fillId="0" borderId="22" xfId="0" applyNumberFormat="1" applyBorder="1" applyAlignment="1">
      <alignment horizontal="right" vertical="center"/>
    </xf>
    <xf numFmtId="0" fontId="0" fillId="0" borderId="20" xfId="0" applyBorder="1"/>
    <xf numFmtId="165" fontId="34" fillId="3" borderId="2" xfId="0" applyNumberFormat="1" applyFont="1" applyFill="1" applyBorder="1" applyAlignment="1">
      <alignment horizontal="right"/>
    </xf>
    <xf numFmtId="0" fontId="34" fillId="3" borderId="38" xfId="0" applyFont="1" applyFill="1" applyBorder="1"/>
    <xf numFmtId="0" fontId="34" fillId="3" borderId="38" xfId="0" applyFont="1" applyFill="1" applyBorder="1" applyAlignment="1">
      <alignment horizontal="left"/>
    </xf>
    <xf numFmtId="0" fontId="33" fillId="3" borderId="1" xfId="0" applyFont="1" applyFill="1" applyBorder="1" applyAlignment="1">
      <alignment horizontal="left"/>
    </xf>
    <xf numFmtId="0" fontId="0" fillId="0" borderId="16" xfId="0" applyFill="1" applyBorder="1"/>
    <xf numFmtId="0" fontId="0" fillId="0" borderId="39" xfId="0" applyFill="1" applyBorder="1"/>
    <xf numFmtId="0" fontId="0" fillId="0" borderId="11" xfId="0" applyBorder="1" applyAlignment="1">
      <alignment wrapText="1"/>
    </xf>
    <xf numFmtId="0" fontId="0" fillId="0" borderId="36" xfId="0" applyBorder="1"/>
    <xf numFmtId="0" fontId="0" fillId="0" borderId="5" xfId="0" applyBorder="1"/>
    <xf numFmtId="0" fontId="0" fillId="0" borderId="56" xfId="0" applyBorder="1"/>
    <xf numFmtId="0" fontId="5" fillId="0" borderId="36" xfId="0" applyFont="1" applyBorder="1"/>
    <xf numFmtId="0" fontId="5" fillId="0" borderId="56" xfId="0" applyFont="1" applyBorder="1"/>
    <xf numFmtId="0" fontId="5" fillId="0" borderId="38" xfId="0" applyFont="1" applyBorder="1"/>
    <xf numFmtId="0" fontId="5" fillId="0" borderId="1" xfId="0" applyFont="1" applyBorder="1"/>
    <xf numFmtId="0" fontId="0" fillId="3" borderId="0" xfId="0" applyFont="1" applyFill="1" applyBorder="1" applyAlignment="1">
      <alignment horizontal="center" vertical="center" textRotation="90"/>
    </xf>
    <xf numFmtId="165" fontId="0" fillId="0" borderId="32" xfId="0" applyNumberFormat="1" applyBorder="1"/>
    <xf numFmtId="0" fontId="0" fillId="0" borderId="59" xfId="0" applyBorder="1"/>
    <xf numFmtId="165" fontId="0" fillId="21" borderId="36" xfId="0" applyNumberFormat="1" applyFont="1" applyFill="1" applyBorder="1" applyAlignment="1">
      <alignment horizontal="right"/>
    </xf>
    <xf numFmtId="0" fontId="0" fillId="21" borderId="38" xfId="0" applyFont="1" applyFill="1" applyBorder="1"/>
    <xf numFmtId="0" fontId="0" fillId="21" borderId="38" xfId="0" applyFont="1" applyFill="1" applyBorder="1" applyAlignment="1">
      <alignment horizontal="left"/>
    </xf>
    <xf numFmtId="0" fontId="0" fillId="21" borderId="1" xfId="0" applyFont="1" applyFill="1" applyBorder="1" applyAlignment="1">
      <alignment horizontal="left"/>
    </xf>
    <xf numFmtId="0" fontId="35" fillId="18" borderId="37" xfId="0" applyFont="1" applyFill="1" applyBorder="1"/>
    <xf numFmtId="0" fontId="36" fillId="0" borderId="37" xfId="0" applyFont="1" applyBorder="1" applyAlignment="1">
      <alignment wrapText="1"/>
    </xf>
    <xf numFmtId="0" fontId="24" fillId="0" borderId="37" xfId="0" applyFont="1" applyBorder="1"/>
    <xf numFmtId="0" fontId="20" fillId="0" borderId="3" xfId="0" applyFont="1" applyBorder="1" applyAlignment="1">
      <alignment horizontal="center" vertical="center" wrapText="1"/>
    </xf>
    <xf numFmtId="166" fontId="20" fillId="0" borderId="3" xfId="0" applyNumberFormat="1" applyFont="1" applyBorder="1" applyAlignment="1">
      <alignment horizontal="center" vertical="center" wrapText="1"/>
    </xf>
    <xf numFmtId="166" fontId="20" fillId="0" borderId="50" xfId="0" applyNumberFormat="1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18" borderId="6" xfId="0" applyFont="1" applyFill="1" applyBorder="1" applyAlignment="1">
      <alignment horizontal="center" vertical="center" wrapText="1"/>
    </xf>
    <xf numFmtId="0" fontId="20" fillId="18" borderId="10" xfId="0" applyFont="1" applyFill="1" applyBorder="1" applyAlignment="1">
      <alignment horizontal="center" vertical="center" wrapText="1"/>
    </xf>
    <xf numFmtId="166" fontId="20" fillId="0" borderId="6" xfId="0" applyNumberFormat="1" applyFont="1" applyBorder="1" applyAlignment="1">
      <alignment horizontal="center" vertical="center" wrapText="1"/>
    </xf>
    <xf numFmtId="166" fontId="20" fillId="0" borderId="10" xfId="0" applyNumberFormat="1" applyFont="1" applyBorder="1" applyAlignment="1">
      <alignment horizontal="center" vertical="center" wrapText="1"/>
    </xf>
    <xf numFmtId="0" fontId="20" fillId="18" borderId="50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left"/>
    </xf>
    <xf numFmtId="0" fontId="0" fillId="0" borderId="11" xfId="0" applyFill="1" applyBorder="1" applyAlignment="1">
      <alignment horizontal="center"/>
    </xf>
    <xf numFmtId="0" fontId="0" fillId="0" borderId="16" xfId="0" applyNumberFormat="1" applyBorder="1" applyAlignment="1">
      <alignment horizontal="center"/>
    </xf>
    <xf numFmtId="165" fontId="0" fillId="0" borderId="12" xfId="0" applyNumberFormat="1" applyFill="1" applyBorder="1" applyAlignment="1">
      <alignment horizontal="right"/>
    </xf>
    <xf numFmtId="165" fontId="0" fillId="0" borderId="17" xfId="0" applyNumberFormat="1" applyBorder="1" applyAlignment="1">
      <alignment horizontal="right"/>
    </xf>
    <xf numFmtId="0" fontId="20" fillId="0" borderId="6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166" fontId="20" fillId="0" borderId="3" xfId="0" applyNumberFormat="1" applyFont="1" applyBorder="1" applyAlignment="1">
      <alignment horizontal="center" vertical="center" wrapText="1"/>
    </xf>
    <xf numFmtId="166" fontId="20" fillId="0" borderId="50" xfId="0" applyNumberFormat="1" applyFont="1" applyBorder="1" applyAlignment="1">
      <alignment horizontal="center" vertical="center" wrapText="1"/>
    </xf>
    <xf numFmtId="0" fontId="20" fillId="0" borderId="50" xfId="0" applyFont="1" applyBorder="1" applyAlignment="1">
      <alignment horizontal="center" vertical="center" wrapText="1"/>
    </xf>
    <xf numFmtId="0" fontId="20" fillId="18" borderId="50" xfId="0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166" fontId="20" fillId="0" borderId="6" xfId="0" applyNumberFormat="1" applyFont="1" applyBorder="1" applyAlignment="1">
      <alignment horizontal="center" vertical="center" wrapText="1"/>
    </xf>
    <xf numFmtId="166" fontId="20" fillId="0" borderId="49" xfId="0" applyNumberFormat="1" applyFont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48" xfId="0" applyFont="1" applyFill="1" applyBorder="1" applyAlignment="1">
      <alignment horizontal="center" vertical="center" wrapText="1"/>
    </xf>
    <xf numFmtId="166" fontId="20" fillId="0" borderId="48" xfId="0" applyNumberFormat="1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vertical="center" wrapText="1"/>
    </xf>
    <xf numFmtId="166" fontId="20" fillId="0" borderId="10" xfId="0" applyNumberFormat="1" applyFont="1" applyFill="1" applyBorder="1" applyAlignment="1">
      <alignment horizontal="center" vertical="center" wrapText="1"/>
    </xf>
    <xf numFmtId="0" fontId="20" fillId="0" borderId="49" xfId="0" applyFont="1" applyBorder="1" applyAlignment="1">
      <alignment horizontal="center" vertical="center" wrapText="1"/>
    </xf>
    <xf numFmtId="0" fontId="19" fillId="18" borderId="31" xfId="0" applyFont="1" applyFill="1" applyBorder="1" applyAlignment="1">
      <alignment vertical="top" wrapText="1"/>
    </xf>
    <xf numFmtId="0" fontId="19" fillId="0" borderId="31" xfId="0" applyFont="1" applyBorder="1" applyAlignment="1">
      <alignment vertical="top" wrapText="1"/>
    </xf>
    <xf numFmtId="0" fontId="20" fillId="0" borderId="31" xfId="0" applyFont="1" applyBorder="1" applyAlignment="1">
      <alignment horizontal="center" vertical="top" wrapText="1"/>
    </xf>
    <xf numFmtId="166" fontId="19" fillId="0" borderId="31" xfId="0" applyNumberFormat="1" applyFont="1" applyBorder="1" applyAlignment="1">
      <alignment vertical="top" wrapText="1"/>
    </xf>
    <xf numFmtId="0" fontId="21" fillId="0" borderId="31" xfId="0" applyFont="1" applyBorder="1" applyAlignment="1">
      <alignment horizontal="center" vertical="top" wrapText="1"/>
    </xf>
    <xf numFmtId="166" fontId="20" fillId="0" borderId="31" xfId="0" applyNumberFormat="1" applyFont="1" applyBorder="1" applyAlignment="1">
      <alignment horizontal="center" vertical="top" wrapText="1"/>
    </xf>
    <xf numFmtId="0" fontId="37" fillId="0" borderId="48" xfId="0" applyFont="1" applyBorder="1" applyAlignment="1">
      <alignment vertical="top" wrapText="1"/>
    </xf>
    <xf numFmtId="166" fontId="20" fillId="0" borderId="10" xfId="0" applyNumberFormat="1" applyFont="1" applyBorder="1" applyAlignment="1">
      <alignment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31" xfId="0" applyFont="1" applyFill="1" applyBorder="1" applyAlignment="1">
      <alignment horizontal="center" vertical="center" wrapText="1"/>
    </xf>
    <xf numFmtId="166" fontId="20" fillId="0" borderId="6" xfId="0" applyNumberFormat="1" applyFont="1" applyFill="1" applyBorder="1" applyAlignment="1">
      <alignment horizontal="center" vertical="center" wrapText="1"/>
    </xf>
    <xf numFmtId="0" fontId="20" fillId="0" borderId="50" xfId="0" applyFont="1" applyFill="1" applyBorder="1" applyAlignment="1">
      <alignment horizontal="center" vertical="center" wrapText="1"/>
    </xf>
    <xf numFmtId="166" fontId="20" fillId="0" borderId="50" xfId="0" applyNumberFormat="1" applyFont="1" applyFill="1" applyBorder="1" applyAlignment="1">
      <alignment horizontal="center" vertical="center" wrapText="1"/>
    </xf>
    <xf numFmtId="0" fontId="20" fillId="0" borderId="49" xfId="0" applyFont="1" applyFill="1" applyBorder="1" applyAlignment="1">
      <alignment horizontal="center" vertical="center" wrapText="1"/>
    </xf>
    <xf numFmtId="0" fontId="20" fillId="18" borderId="49" xfId="0" applyFont="1" applyFill="1" applyBorder="1" applyAlignment="1">
      <alignment horizontal="center" vertical="center" wrapText="1"/>
    </xf>
    <xf numFmtId="166" fontId="20" fillId="0" borderId="49" xfId="0" applyNumberFormat="1" applyFont="1" applyFill="1" applyBorder="1" applyAlignment="1">
      <alignment horizontal="center" vertical="center" wrapText="1"/>
    </xf>
    <xf numFmtId="166" fontId="20" fillId="0" borderId="0" xfId="0" applyNumberFormat="1" applyFont="1" applyBorder="1" applyAlignment="1">
      <alignment vertical="center" wrapText="1"/>
    </xf>
    <xf numFmtId="0" fontId="24" fillId="0" borderId="0" xfId="0" applyFont="1"/>
    <xf numFmtId="0" fontId="19" fillId="0" borderId="10" xfId="0" applyFont="1" applyBorder="1" applyAlignment="1">
      <alignment vertical="top" wrapText="1"/>
    </xf>
    <xf numFmtId="166" fontId="20" fillId="0" borderId="31" xfId="0" applyNumberFormat="1" applyFont="1" applyFill="1" applyBorder="1" applyAlignment="1">
      <alignment horizontal="center" vertical="center" wrapText="1"/>
    </xf>
    <xf numFmtId="0" fontId="19" fillId="16" borderId="37" xfId="0" applyFont="1" applyFill="1" applyBorder="1" applyAlignment="1">
      <alignment vertical="top" wrapText="1"/>
    </xf>
    <xf numFmtId="0" fontId="21" fillId="0" borderId="6" xfId="0" applyFont="1" applyBorder="1" applyAlignment="1">
      <alignment horizontal="center" vertical="center" wrapText="1"/>
    </xf>
    <xf numFmtId="166" fontId="20" fillId="0" borderId="23" xfId="0" applyNumberFormat="1" applyFont="1" applyBorder="1" applyAlignment="1">
      <alignment horizontal="center" vertical="center" wrapText="1"/>
    </xf>
    <xf numFmtId="0" fontId="20" fillId="16" borderId="10" xfId="0" applyFont="1" applyFill="1" applyBorder="1" applyAlignment="1">
      <alignment horizontal="center" vertical="center" wrapText="1"/>
    </xf>
    <xf numFmtId="166" fontId="20" fillId="16" borderId="48" xfId="0" applyNumberFormat="1" applyFont="1" applyFill="1" applyBorder="1" applyAlignment="1">
      <alignment horizontal="center" vertical="center" wrapText="1"/>
    </xf>
    <xf numFmtId="166" fontId="20" fillId="0" borderId="26" xfId="0" applyNumberFormat="1" applyFont="1" applyBorder="1" applyAlignment="1">
      <alignment horizontal="center" vertical="center" wrapText="1"/>
    </xf>
    <xf numFmtId="166" fontId="20" fillId="0" borderId="30" xfId="0" applyNumberFormat="1" applyFont="1" applyBorder="1" applyAlignment="1">
      <alignment horizontal="center" vertical="center" wrapText="1"/>
    </xf>
    <xf numFmtId="166" fontId="20" fillId="0" borderId="7" xfId="0" applyNumberFormat="1" applyFont="1" applyBorder="1" applyAlignment="1">
      <alignment horizontal="center" vertical="center" wrapText="1"/>
    </xf>
    <xf numFmtId="0" fontId="20" fillId="16" borderId="48" xfId="0" applyFont="1" applyFill="1" applyBorder="1" applyAlignment="1">
      <alignment horizontal="center" vertical="center" wrapText="1"/>
    </xf>
    <xf numFmtId="166" fontId="20" fillId="0" borderId="63" xfId="0" applyNumberFormat="1" applyFont="1" applyBorder="1" applyAlignment="1">
      <alignment horizontal="center" vertical="center" wrapText="1"/>
    </xf>
    <xf numFmtId="166" fontId="20" fillId="0" borderId="62" xfId="0" applyNumberFormat="1" applyFont="1" applyBorder="1" applyAlignment="1">
      <alignment horizontal="center" vertical="center" wrapText="1"/>
    </xf>
    <xf numFmtId="17" fontId="20" fillId="0" borderId="10" xfId="0" applyNumberFormat="1" applyFont="1" applyBorder="1" applyAlignment="1">
      <alignment horizontal="center" vertical="center" wrapText="1"/>
    </xf>
    <xf numFmtId="0" fontId="4" fillId="0" borderId="0" xfId="1"/>
    <xf numFmtId="0" fontId="19" fillId="0" borderId="12" xfId="0" applyFont="1" applyBorder="1" applyAlignment="1">
      <alignment horizontal="left"/>
    </xf>
    <xf numFmtId="0" fontId="19" fillId="0" borderId="17" xfId="0" applyFont="1" applyBorder="1" applyAlignment="1">
      <alignment horizontal="left"/>
    </xf>
    <xf numFmtId="0" fontId="24" fillId="0" borderId="7" xfId="0" applyFont="1" applyBorder="1" applyAlignment="1">
      <alignment horizontal="center"/>
    </xf>
    <xf numFmtId="0" fontId="24" fillId="0" borderId="9" xfId="0" applyFont="1" applyBorder="1" applyAlignment="1">
      <alignment horizontal="center"/>
    </xf>
    <xf numFmtId="0" fontId="39" fillId="0" borderId="37" xfId="1" applyFont="1" applyBorder="1"/>
    <xf numFmtId="0" fontId="31" fillId="0" borderId="11" xfId="0" applyFont="1" applyFill="1" applyBorder="1" applyAlignment="1">
      <alignment horizontal="left"/>
    </xf>
    <xf numFmtId="0" fontId="31" fillId="0" borderId="11" xfId="0" applyNumberFormat="1" applyFont="1" applyFill="1" applyBorder="1" applyAlignment="1">
      <alignment horizontal="left"/>
    </xf>
    <xf numFmtId="0" fontId="31" fillId="0" borderId="41" xfId="0" applyFont="1" applyBorder="1" applyAlignment="1">
      <alignment horizontal="left"/>
    </xf>
    <xf numFmtId="0" fontId="31" fillId="0" borderId="13" xfId="0" applyFont="1" applyBorder="1"/>
    <xf numFmtId="0" fontId="31" fillId="0" borderId="58" xfId="0" applyFont="1" applyBorder="1"/>
    <xf numFmtId="0" fontId="31" fillId="0" borderId="16" xfId="0" applyNumberFormat="1" applyFont="1" applyFill="1" applyBorder="1" applyAlignment="1">
      <alignment horizontal="left"/>
    </xf>
    <xf numFmtId="8" fontId="31" fillId="0" borderId="34" xfId="0" applyNumberFormat="1" applyFont="1" applyFill="1" applyBorder="1"/>
    <xf numFmtId="0" fontId="40" fillId="0" borderId="0" xfId="1" applyFont="1"/>
    <xf numFmtId="0" fontId="16" fillId="0" borderId="0" xfId="0" applyFont="1" applyAlignment="1">
      <alignment horizontal="left"/>
    </xf>
    <xf numFmtId="0" fontId="17" fillId="15" borderId="37" xfId="0" applyFont="1" applyFill="1" applyBorder="1"/>
    <xf numFmtId="0" fontId="17" fillId="15" borderId="37" xfId="0" applyFont="1" applyFill="1" applyBorder="1" applyAlignment="1">
      <alignment horizontal="left"/>
    </xf>
    <xf numFmtId="0" fontId="41" fillId="15" borderId="38" xfId="1" applyFont="1" applyFill="1" applyBorder="1"/>
    <xf numFmtId="0" fontId="16" fillId="11" borderId="40" xfId="0" applyFont="1" applyFill="1" applyBorder="1" applyAlignment="1">
      <alignment horizontal="left"/>
    </xf>
    <xf numFmtId="0" fontId="16" fillId="11" borderId="35" xfId="0" applyFont="1" applyFill="1" applyBorder="1" applyAlignment="1">
      <alignment horizontal="left"/>
    </xf>
    <xf numFmtId="165" fontId="16" fillId="11" borderId="29" xfId="0" applyNumberFormat="1" applyFont="1" applyFill="1" applyBorder="1" applyAlignment="1">
      <alignment horizontal="left"/>
    </xf>
    <xf numFmtId="0" fontId="16" fillId="0" borderId="41" xfId="0" applyFont="1" applyBorder="1"/>
    <xf numFmtId="0" fontId="16" fillId="0" borderId="11" xfId="0" applyFont="1" applyBorder="1" applyAlignment="1">
      <alignment horizontal="left"/>
    </xf>
    <xf numFmtId="165" fontId="16" fillId="0" borderId="12" xfId="0" applyNumberFormat="1" applyFont="1" applyBorder="1"/>
    <xf numFmtId="0" fontId="42" fillId="12" borderId="37" xfId="0" applyFont="1" applyFill="1" applyBorder="1"/>
    <xf numFmtId="0" fontId="42" fillId="12" borderId="1" xfId="0" applyFont="1" applyFill="1" applyBorder="1" applyAlignment="1">
      <alignment horizontal="left"/>
    </xf>
    <xf numFmtId="0" fontId="43" fillId="12" borderId="38" xfId="1" applyFont="1" applyFill="1" applyBorder="1"/>
    <xf numFmtId="0" fontId="16" fillId="0" borderId="43" xfId="0" applyFont="1" applyBorder="1"/>
    <xf numFmtId="0" fontId="16" fillId="0" borderId="27" xfId="0" applyFont="1" applyBorder="1" applyAlignment="1">
      <alignment horizontal="left"/>
    </xf>
    <xf numFmtId="165" fontId="16" fillId="0" borderId="28" xfId="0" applyNumberFormat="1" applyFont="1" applyBorder="1"/>
    <xf numFmtId="0" fontId="16" fillId="0" borderId="39" xfId="0" applyFont="1" applyBorder="1"/>
    <xf numFmtId="0" fontId="16" fillId="0" borderId="16" xfId="0" applyFont="1" applyBorder="1" applyAlignment="1">
      <alignment horizontal="left"/>
    </xf>
    <xf numFmtId="165" fontId="16" fillId="0" borderId="17" xfId="0" applyNumberFormat="1" applyFont="1" applyBorder="1"/>
    <xf numFmtId="0" fontId="44" fillId="3" borderId="37" xfId="0" applyFont="1" applyFill="1" applyBorder="1"/>
    <xf numFmtId="0" fontId="44" fillId="3" borderId="37" xfId="0" applyFont="1" applyFill="1" applyBorder="1" applyAlignment="1">
      <alignment horizontal="left"/>
    </xf>
    <xf numFmtId="0" fontId="40" fillId="3" borderId="36" xfId="1" applyFont="1" applyFill="1" applyBorder="1"/>
    <xf numFmtId="0" fontId="44" fillId="21" borderId="1" xfId="0" applyFont="1" applyFill="1" applyBorder="1" applyAlignment="1">
      <alignment horizontal="left"/>
    </xf>
    <xf numFmtId="0" fontId="44" fillId="21" borderId="36" xfId="0" applyFont="1" applyFill="1" applyBorder="1" applyAlignment="1">
      <alignment horizontal="left"/>
    </xf>
    <xf numFmtId="0" fontId="44" fillId="21" borderId="37" xfId="0" applyFont="1" applyFill="1" applyBorder="1"/>
    <xf numFmtId="0" fontId="44" fillId="21" borderId="37" xfId="0" applyFont="1" applyFill="1" applyBorder="1" applyAlignment="1">
      <alignment horizontal="left"/>
    </xf>
    <xf numFmtId="0" fontId="40" fillId="21" borderId="36" xfId="1" applyFont="1" applyFill="1" applyBorder="1"/>
    <xf numFmtId="0" fontId="45" fillId="12" borderId="1" xfId="0" applyFont="1" applyFill="1" applyBorder="1" applyAlignment="1">
      <alignment horizontal="left"/>
    </xf>
    <xf numFmtId="0" fontId="45" fillId="12" borderId="36" xfId="0" applyFont="1" applyFill="1" applyBorder="1" applyAlignment="1">
      <alignment horizontal="left"/>
    </xf>
    <xf numFmtId="0" fontId="45" fillId="12" borderId="37" xfId="0" applyFont="1" applyFill="1" applyBorder="1"/>
    <xf numFmtId="0" fontId="45" fillId="12" borderId="37" xfId="0" applyFont="1" applyFill="1" applyBorder="1" applyAlignment="1">
      <alignment horizontal="left"/>
    </xf>
    <xf numFmtId="0" fontId="40" fillId="12" borderId="36" xfId="1" applyFont="1" applyFill="1" applyBorder="1"/>
    <xf numFmtId="0" fontId="16" fillId="0" borderId="39" xfId="0" applyFont="1" applyBorder="1" applyAlignment="1">
      <alignment wrapText="1"/>
    </xf>
    <xf numFmtId="0" fontId="46" fillId="0" borderId="30" xfId="0" applyFont="1" applyBorder="1" applyAlignment="1">
      <alignment horizontal="left" vertical="center"/>
    </xf>
    <xf numFmtId="166" fontId="0" fillId="0" borderId="32" xfId="0" applyNumberFormat="1" applyBorder="1" applyAlignment="1">
      <alignment horizontal="center" vertical="center"/>
    </xf>
    <xf numFmtId="0" fontId="46" fillId="0" borderId="25" xfId="0" applyFont="1" applyBorder="1"/>
    <xf numFmtId="166" fontId="0" fillId="0" borderId="34" xfId="0" applyNumberFormat="1" applyBorder="1" applyAlignment="1">
      <alignment horizontal="center" vertical="center"/>
    </xf>
    <xf numFmtId="165" fontId="26" fillId="23" borderId="36" xfId="0" applyNumberFormat="1" applyFont="1" applyFill="1" applyBorder="1" applyAlignment="1">
      <alignment horizontal="right"/>
    </xf>
    <xf numFmtId="0" fontId="48" fillId="23" borderId="37" xfId="0" applyFont="1" applyFill="1" applyBorder="1"/>
    <xf numFmtId="0" fontId="48" fillId="23" borderId="38" xfId="0" applyFont="1" applyFill="1" applyBorder="1"/>
    <xf numFmtId="0" fontId="48" fillId="23" borderId="36" xfId="0" applyFont="1" applyFill="1" applyBorder="1"/>
    <xf numFmtId="0" fontId="49" fillId="23" borderId="37" xfId="1" applyFont="1" applyFill="1" applyBorder="1"/>
    <xf numFmtId="0" fontId="50" fillId="0" borderId="0" xfId="2"/>
    <xf numFmtId="0" fontId="52" fillId="24" borderId="37" xfId="2" applyFont="1" applyFill="1" applyBorder="1"/>
    <xf numFmtId="0" fontId="52" fillId="24" borderId="38" xfId="2" applyFont="1" applyFill="1" applyBorder="1"/>
    <xf numFmtId="0" fontId="52" fillId="24" borderId="1" xfId="2" applyFont="1" applyFill="1" applyBorder="1"/>
    <xf numFmtId="165" fontId="52" fillId="24" borderId="2" xfId="2" applyNumberFormat="1" applyFont="1" applyFill="1" applyBorder="1"/>
    <xf numFmtId="0" fontId="50" fillId="25" borderId="40" xfId="2" applyFill="1" applyBorder="1" applyAlignment="1">
      <alignment horizontal="left"/>
    </xf>
    <xf numFmtId="0" fontId="50" fillId="25" borderId="35" xfId="2" applyFill="1" applyBorder="1" applyAlignment="1">
      <alignment horizontal="left"/>
    </xf>
    <xf numFmtId="165" fontId="50" fillId="25" borderId="29" xfId="2" applyNumberFormat="1" applyFill="1" applyBorder="1" applyAlignment="1">
      <alignment horizontal="left"/>
    </xf>
    <xf numFmtId="0" fontId="50" fillId="0" borderId="41" xfId="2" applyBorder="1"/>
    <xf numFmtId="0" fontId="50" fillId="0" borderId="11" xfId="2" applyBorder="1"/>
    <xf numFmtId="0" fontId="50" fillId="0" borderId="11" xfId="2" applyBorder="1" applyAlignment="1">
      <alignment horizontal="center"/>
    </xf>
    <xf numFmtId="165" fontId="50" fillId="0" borderId="12" xfId="2" applyNumberFormat="1" applyBorder="1"/>
    <xf numFmtId="165" fontId="53" fillId="0" borderId="12" xfId="2" applyNumberFormat="1" applyFont="1" applyBorder="1"/>
    <xf numFmtId="0" fontId="50" fillId="0" borderId="43" xfId="2" applyBorder="1"/>
    <xf numFmtId="0" fontId="50" fillId="0" borderId="27" xfId="2" applyBorder="1"/>
    <xf numFmtId="0" fontId="50" fillId="0" borderId="27" xfId="2" applyBorder="1" applyAlignment="1">
      <alignment horizontal="center"/>
    </xf>
    <xf numFmtId="165" fontId="50" fillId="0" borderId="28" xfId="2" applyNumberFormat="1" applyBorder="1"/>
    <xf numFmtId="0" fontId="50" fillId="0" borderId="39" xfId="2" applyBorder="1"/>
    <xf numFmtId="0" fontId="50" fillId="0" borderId="16" xfId="2" applyBorder="1"/>
    <xf numFmtId="0" fontId="50" fillId="0" borderId="16" xfId="2" applyBorder="1" applyAlignment="1">
      <alignment horizontal="center"/>
    </xf>
    <xf numFmtId="165" fontId="50" fillId="0" borderId="17" xfId="2" applyNumberFormat="1" applyBorder="1"/>
    <xf numFmtId="0" fontId="51" fillId="0" borderId="11" xfId="2" applyFont="1" applyBorder="1"/>
    <xf numFmtId="0" fontId="20" fillId="18" borderId="6" xfId="0" applyFont="1" applyFill="1" applyBorder="1" applyAlignment="1">
      <alignment horizontal="center" vertical="center" wrapText="1"/>
    </xf>
    <xf numFmtId="166" fontId="20" fillId="0" borderId="6" xfId="0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18" borderId="50" xfId="0" applyFont="1" applyFill="1" applyBorder="1" applyAlignment="1">
      <alignment horizontal="center" vertical="center" wrapText="1"/>
    </xf>
    <xf numFmtId="0" fontId="20" fillId="0" borderId="50" xfId="0" applyFont="1" applyBorder="1" applyAlignment="1">
      <alignment horizontal="center" vertical="center" wrapText="1"/>
    </xf>
    <xf numFmtId="166" fontId="20" fillId="0" borderId="50" xfId="0" applyNumberFormat="1" applyFont="1" applyBorder="1" applyAlignment="1">
      <alignment horizontal="center" vertical="center" wrapText="1"/>
    </xf>
    <xf numFmtId="166" fontId="20" fillId="0" borderId="10" xfId="0" applyNumberFormat="1" applyFont="1" applyBorder="1" applyAlignment="1">
      <alignment horizontal="center" vertical="center" wrapText="1"/>
    </xf>
    <xf numFmtId="0" fontId="0" fillId="0" borderId="11" xfId="0" applyBorder="1"/>
    <xf numFmtId="0" fontId="0" fillId="0" borderId="11" xfId="0" applyBorder="1" applyAlignment="1">
      <alignment horizontal="center"/>
    </xf>
    <xf numFmtId="165" fontId="0" fillId="11" borderId="29" xfId="0" applyNumberFormat="1" applyFill="1" applyBorder="1" applyAlignment="1">
      <alignment horizontal="left"/>
    </xf>
    <xf numFmtId="0" fontId="0" fillId="11" borderId="35" xfId="0" applyFill="1" applyBorder="1" applyAlignment="1">
      <alignment horizontal="left"/>
    </xf>
    <xf numFmtId="0" fontId="0" fillId="11" borderId="35" xfId="0" applyFill="1" applyBorder="1" applyAlignment="1">
      <alignment horizontal="center"/>
    </xf>
    <xf numFmtId="0" fontId="0" fillId="11" borderId="33" xfId="0" applyFill="1" applyBorder="1" applyAlignment="1">
      <alignment horizontal="left"/>
    </xf>
    <xf numFmtId="0" fontId="0" fillId="0" borderId="11" xfId="0" applyBorder="1" applyAlignment="1">
      <alignment horizontal="left"/>
    </xf>
    <xf numFmtId="165" fontId="0" fillId="0" borderId="11" xfId="0" applyNumberFormat="1" applyBorder="1"/>
    <xf numFmtId="0" fontId="20" fillId="0" borderId="51" xfId="0" applyFont="1" applyFill="1" applyBorder="1" applyAlignment="1">
      <alignment horizontal="center" vertical="center" wrapText="1"/>
    </xf>
    <xf numFmtId="166" fontId="20" fillId="0" borderId="0" xfId="0" applyNumberFormat="1" applyFont="1" applyFill="1" applyBorder="1" applyAlignment="1">
      <alignment horizontal="center" vertical="center" wrapText="1"/>
    </xf>
    <xf numFmtId="17" fontId="19" fillId="0" borderId="37" xfId="0" applyNumberFormat="1" applyFont="1" applyBorder="1" applyAlignment="1">
      <alignment horizontal="left"/>
    </xf>
    <xf numFmtId="0" fontId="0" fillId="0" borderId="0" xfId="0"/>
    <xf numFmtId="0" fontId="0" fillId="0" borderId="0" xfId="0" applyFont="1"/>
    <xf numFmtId="165" fontId="0" fillId="0" borderId="12" xfId="0" applyNumberFormat="1" applyBorder="1"/>
    <xf numFmtId="0" fontId="0" fillId="0" borderId="11" xfId="0" applyBorder="1"/>
    <xf numFmtId="165" fontId="0" fillId="0" borderId="17" xfId="0" applyNumberFormat="1" applyBorder="1"/>
    <xf numFmtId="0" fontId="0" fillId="0" borderId="16" xfId="0" applyBorder="1"/>
    <xf numFmtId="0" fontId="0" fillId="0" borderId="39" xfId="0" applyBorder="1"/>
    <xf numFmtId="0" fontId="0" fillId="0" borderId="41" xfId="0" applyBorder="1"/>
    <xf numFmtId="165" fontId="0" fillId="0" borderId="28" xfId="0" applyNumberFormat="1" applyBorder="1"/>
    <xf numFmtId="0" fontId="0" fillId="0" borderId="27" xfId="0" applyBorder="1"/>
    <xf numFmtId="0" fontId="0" fillId="0" borderId="43" xfId="0" applyBorder="1"/>
    <xf numFmtId="0" fontId="0" fillId="0" borderId="8" xfId="0" applyBorder="1"/>
    <xf numFmtId="0" fontId="0" fillId="0" borderId="44" xfId="0" applyBorder="1"/>
    <xf numFmtId="0" fontId="0" fillId="11" borderId="5" xfId="0" applyFill="1" applyBorder="1"/>
    <xf numFmtId="0" fontId="0" fillId="0" borderId="0" xfId="0" applyFont="1" applyFill="1" applyBorder="1"/>
    <xf numFmtId="0" fontId="0" fillId="0" borderId="43" xfId="0" applyFont="1" applyBorder="1"/>
    <xf numFmtId="0" fontId="0" fillId="0" borderId="27" xfId="0" applyFont="1" applyBorder="1"/>
    <xf numFmtId="165" fontId="0" fillId="0" borderId="28" xfId="0" applyNumberFormat="1" applyFont="1" applyBorder="1"/>
    <xf numFmtId="168" fontId="0" fillId="0" borderId="32" xfId="0" applyNumberFormat="1" applyBorder="1"/>
    <xf numFmtId="0" fontId="54" fillId="21" borderId="37" xfId="0" applyFont="1" applyFill="1" applyBorder="1"/>
    <xf numFmtId="0" fontId="55" fillId="21" borderId="38" xfId="1" applyFont="1" applyFill="1" applyBorder="1"/>
    <xf numFmtId="165" fontId="54" fillId="21" borderId="2" xfId="0" applyNumberFormat="1" applyFont="1" applyFill="1" applyBorder="1"/>
    <xf numFmtId="166" fontId="20" fillId="0" borderId="6" xfId="0" applyNumberFormat="1" applyFont="1" applyBorder="1" applyAlignment="1">
      <alignment horizontal="center" vertical="center" wrapText="1"/>
    </xf>
    <xf numFmtId="168" fontId="0" fillId="0" borderId="9" xfId="0" applyNumberFormat="1" applyBorder="1" applyAlignment="1">
      <alignment horizontal="right"/>
    </xf>
    <xf numFmtId="166" fontId="20" fillId="0" borderId="50" xfId="0" applyNumberFormat="1" applyFont="1" applyBorder="1" applyAlignment="1">
      <alignment horizontal="center" vertical="center" wrapText="1"/>
    </xf>
    <xf numFmtId="0" fontId="20" fillId="18" borderId="50" xfId="0" applyFont="1" applyFill="1" applyBorder="1" applyAlignment="1">
      <alignment horizontal="center" vertical="center" wrapText="1"/>
    </xf>
    <xf numFmtId="0" fontId="20" fillId="18" borderId="6" xfId="0" applyFont="1" applyFill="1" applyBorder="1" applyAlignment="1">
      <alignment vertical="center" wrapText="1"/>
    </xf>
    <xf numFmtId="0" fontId="20" fillId="18" borderId="50" xfId="0" applyFont="1" applyFill="1" applyBorder="1" applyAlignment="1">
      <alignment vertical="center" wrapText="1"/>
    </xf>
    <xf numFmtId="166" fontId="19" fillId="0" borderId="51" xfId="0" applyNumberFormat="1" applyFont="1" applyBorder="1" applyAlignment="1">
      <alignment horizontal="center" vertical="top" wrapText="1"/>
    </xf>
    <xf numFmtId="0" fontId="56" fillId="0" borderId="20" xfId="0" applyFont="1" applyBorder="1" applyAlignment="1">
      <alignment vertical="top"/>
    </xf>
    <xf numFmtId="0" fontId="56" fillId="0" borderId="21" xfId="0" applyFont="1" applyBorder="1" applyAlignment="1">
      <alignment vertical="top"/>
    </xf>
    <xf numFmtId="0" fontId="56" fillId="0" borderId="21" xfId="0" applyFont="1" applyBorder="1" applyAlignment="1">
      <alignment vertical="top" wrapText="1"/>
    </xf>
    <xf numFmtId="0" fontId="56" fillId="0" borderId="22" xfId="0" applyFont="1" applyBorder="1" applyAlignment="1">
      <alignment vertical="top" wrapText="1"/>
    </xf>
    <xf numFmtId="0" fontId="56" fillId="0" borderId="13" xfId="0" applyFont="1" applyBorder="1" applyAlignment="1">
      <alignment vertical="top"/>
    </xf>
    <xf numFmtId="0" fontId="56" fillId="0" borderId="11" xfId="0" applyFont="1" applyBorder="1" applyAlignment="1">
      <alignment vertical="top"/>
    </xf>
    <xf numFmtId="0" fontId="56" fillId="0" borderId="11" xfId="0" applyFont="1" applyBorder="1" applyAlignment="1">
      <alignment vertical="top" wrapText="1"/>
    </xf>
    <xf numFmtId="0" fontId="56" fillId="0" borderId="12" xfId="0" applyFont="1" applyBorder="1" applyAlignment="1">
      <alignment vertical="top" wrapText="1"/>
    </xf>
    <xf numFmtId="0" fontId="56" fillId="0" borderId="14" xfId="0" applyFont="1" applyBorder="1" applyAlignment="1">
      <alignment vertical="top"/>
    </xf>
    <xf numFmtId="0" fontId="56" fillId="0" borderId="16" xfId="0" applyFont="1" applyBorder="1" applyAlignment="1">
      <alignment vertical="top"/>
    </xf>
    <xf numFmtId="0" fontId="56" fillId="0" borderId="16" xfId="0" applyFont="1" applyBorder="1" applyAlignment="1">
      <alignment vertical="top" wrapText="1"/>
    </xf>
    <xf numFmtId="0" fontId="56" fillId="0" borderId="17" xfId="0" applyFont="1" applyBorder="1" applyAlignment="1">
      <alignment vertical="top" wrapText="1"/>
    </xf>
    <xf numFmtId="0" fontId="58" fillId="0" borderId="0" xfId="0" applyFont="1"/>
    <xf numFmtId="0" fontId="58" fillId="0" borderId="0" xfId="0" applyFont="1" applyAlignment="1">
      <alignment wrapText="1"/>
    </xf>
    <xf numFmtId="0" fontId="58" fillId="0" borderId="0" xfId="0" applyFont="1" applyAlignment="1">
      <alignment vertical="top"/>
    </xf>
    <xf numFmtId="0" fontId="58" fillId="0" borderId="0" xfId="0" applyFont="1" applyAlignment="1">
      <alignment vertical="top" wrapText="1"/>
    </xf>
    <xf numFmtId="0" fontId="57" fillId="0" borderId="26" xfId="0" applyFont="1" applyBorder="1" applyAlignment="1">
      <alignment horizontal="center"/>
    </xf>
    <xf numFmtId="0" fontId="57" fillId="0" borderId="27" xfId="0" applyFont="1" applyBorder="1" applyAlignment="1">
      <alignment horizontal="center"/>
    </xf>
    <xf numFmtId="0" fontId="57" fillId="0" borderId="27" xfId="0" applyFont="1" applyBorder="1" applyAlignment="1">
      <alignment horizontal="center" wrapText="1"/>
    </xf>
    <xf numFmtId="0" fontId="57" fillId="0" borderId="28" xfId="0" applyFont="1" applyBorder="1" applyAlignment="1">
      <alignment horizontal="center" wrapText="1"/>
    </xf>
    <xf numFmtId="0" fontId="56" fillId="0" borderId="0" xfId="0" applyFont="1" applyFill="1"/>
    <xf numFmtId="0" fontId="56" fillId="0" borderId="8" xfId="0" applyFont="1" applyFill="1" applyBorder="1" applyAlignment="1">
      <alignment horizontal="center" vertical="center" shrinkToFit="1"/>
    </xf>
    <xf numFmtId="0" fontId="56" fillId="0" borderId="11" xfId="0" applyFont="1" applyFill="1" applyBorder="1" applyAlignment="1">
      <alignment horizontal="center" vertical="center" shrinkToFit="1"/>
    </xf>
    <xf numFmtId="0" fontId="56" fillId="0" borderId="27" xfId="0" applyFont="1" applyFill="1" applyBorder="1" applyAlignment="1">
      <alignment horizontal="center" vertical="center" shrinkToFit="1"/>
    </xf>
    <xf numFmtId="0" fontId="56" fillId="0" borderId="16" xfId="0" applyFont="1" applyFill="1" applyBorder="1" applyAlignment="1">
      <alignment horizontal="center" vertical="center" shrinkToFit="1"/>
    </xf>
    <xf numFmtId="0" fontId="56" fillId="0" borderId="0" xfId="0" applyFont="1" applyFill="1" applyBorder="1"/>
    <xf numFmtId="0" fontId="56" fillId="0" borderId="0" xfId="0" applyFont="1" applyFill="1" applyBorder="1" applyAlignment="1">
      <alignment horizontal="center" vertical="center"/>
    </xf>
    <xf numFmtId="0" fontId="56" fillId="0" borderId="8" xfId="0" applyFont="1" applyFill="1" applyBorder="1" applyAlignment="1">
      <alignment horizontal="center" vertical="center"/>
    </xf>
    <xf numFmtId="0" fontId="56" fillId="0" borderId="11" xfId="0" applyFont="1" applyFill="1" applyBorder="1" applyAlignment="1">
      <alignment horizontal="center" vertical="center"/>
    </xf>
    <xf numFmtId="0" fontId="56" fillId="0" borderId="27" xfId="0" applyFont="1" applyFill="1" applyBorder="1" applyAlignment="1">
      <alignment horizontal="center" vertical="center"/>
    </xf>
    <xf numFmtId="0" fontId="56" fillId="0" borderId="16" xfId="0" applyFont="1" applyFill="1" applyBorder="1" applyAlignment="1">
      <alignment horizontal="center" vertical="center"/>
    </xf>
    <xf numFmtId="0" fontId="56" fillId="0" borderId="11" xfId="0" applyFont="1" applyFill="1" applyBorder="1" applyAlignment="1">
      <alignment horizontal="left" vertical="center" shrinkToFit="1"/>
    </xf>
    <xf numFmtId="0" fontId="56" fillId="0" borderId="8" xfId="0" applyFont="1" applyFill="1" applyBorder="1" applyAlignment="1">
      <alignment horizontal="left" vertical="center" shrinkToFit="1"/>
    </xf>
    <xf numFmtId="0" fontId="56" fillId="0" borderId="16" xfId="0" applyFont="1" applyFill="1" applyBorder="1" applyAlignment="1">
      <alignment horizontal="left" vertical="center" shrinkToFit="1"/>
    </xf>
    <xf numFmtId="0" fontId="56" fillId="0" borderId="11" xfId="0" applyFont="1" applyBorder="1" applyAlignment="1">
      <alignment horizontal="center" vertical="center"/>
    </xf>
    <xf numFmtId="0" fontId="56" fillId="0" borderId="16" xfId="0" applyFont="1" applyBorder="1" applyAlignment="1">
      <alignment horizontal="center" vertical="center"/>
    </xf>
    <xf numFmtId="0" fontId="63" fillId="0" borderId="21" xfId="0" applyFont="1" applyFill="1" applyBorder="1" applyAlignment="1">
      <alignment horizontal="center" vertical="center" shrinkToFit="1"/>
    </xf>
    <xf numFmtId="0" fontId="63" fillId="0" borderId="11" xfId="0" applyFont="1" applyFill="1" applyBorder="1" applyAlignment="1">
      <alignment horizontal="center" vertical="center" shrinkToFit="1"/>
    </xf>
    <xf numFmtId="0" fontId="63" fillId="0" borderId="16" xfId="0" applyFont="1" applyFill="1" applyBorder="1" applyAlignment="1">
      <alignment horizontal="center" vertical="center" shrinkToFit="1"/>
    </xf>
    <xf numFmtId="0" fontId="63" fillId="0" borderId="16" xfId="0" applyFont="1" applyFill="1" applyBorder="1" applyAlignment="1">
      <alignment horizontal="center" vertical="center"/>
    </xf>
    <xf numFmtId="0" fontId="56" fillId="0" borderId="21" xfId="0" applyFont="1" applyFill="1" applyBorder="1" applyAlignment="1">
      <alignment horizontal="center" vertical="center"/>
    </xf>
    <xf numFmtId="0" fontId="56" fillId="0" borderId="16" xfId="0" applyFont="1" applyFill="1" applyBorder="1" applyAlignment="1">
      <alignment shrinkToFit="1"/>
    </xf>
    <xf numFmtId="0" fontId="56" fillId="0" borderId="0" xfId="0" applyFont="1"/>
    <xf numFmtId="0" fontId="56" fillId="0" borderId="13" xfId="0" applyFont="1" applyFill="1" applyBorder="1" applyAlignment="1">
      <alignment horizontal="left" shrinkToFit="1"/>
    </xf>
    <xf numFmtId="0" fontId="56" fillId="0" borderId="0" xfId="0" applyFont="1" applyAlignment="1">
      <alignment textRotation="135"/>
    </xf>
    <xf numFmtId="164" fontId="56" fillId="0" borderId="0" xfId="0" applyNumberFormat="1" applyFont="1"/>
    <xf numFmtId="0" fontId="57" fillId="0" borderId="64" xfId="0" applyFont="1" applyFill="1" applyBorder="1" applyAlignment="1"/>
    <xf numFmtId="0" fontId="57" fillId="0" borderId="0" xfId="0" applyFont="1" applyFill="1" applyBorder="1" applyAlignment="1"/>
    <xf numFmtId="0" fontId="56" fillId="0" borderId="0" xfId="0" applyFont="1" applyBorder="1"/>
    <xf numFmtId="0" fontId="61" fillId="0" borderId="5" xfId="0" applyFont="1" applyFill="1" applyBorder="1"/>
    <xf numFmtId="164" fontId="61" fillId="0" borderId="0" xfId="0" applyNumberFormat="1" applyFont="1" applyFill="1" applyBorder="1"/>
    <xf numFmtId="0" fontId="56" fillId="0" borderId="7" xfId="0" applyFont="1" applyFill="1" applyBorder="1" applyAlignment="1">
      <alignment horizontal="left"/>
    </xf>
    <xf numFmtId="0" fontId="56" fillId="0" borderId="8" xfId="0" applyFont="1" applyFill="1" applyBorder="1"/>
    <xf numFmtId="0" fontId="57" fillId="0" borderId="8" xfId="0" applyFont="1" applyFill="1" applyBorder="1"/>
    <xf numFmtId="164" fontId="56" fillId="0" borderId="0" xfId="0" applyNumberFormat="1" applyFont="1" applyFill="1" applyBorder="1"/>
    <xf numFmtId="0" fontId="56" fillId="0" borderId="14" xfId="0" applyFont="1" applyFill="1" applyBorder="1" applyAlignment="1"/>
    <xf numFmtId="0" fontId="56" fillId="0" borderId="16" xfId="0" applyFont="1" applyFill="1" applyBorder="1" applyAlignment="1"/>
    <xf numFmtId="164" fontId="56" fillId="0" borderId="0" xfId="0" applyNumberFormat="1" applyFont="1" applyFill="1" applyBorder="1" applyAlignment="1">
      <alignment horizontal="right"/>
    </xf>
    <xf numFmtId="0" fontId="56" fillId="0" borderId="8" xfId="0" applyFont="1" applyBorder="1" applyAlignment="1">
      <alignment horizontal="left"/>
    </xf>
    <xf numFmtId="0" fontId="56" fillId="0" borderId="11" xfId="0" applyFont="1" applyBorder="1" applyAlignment="1">
      <alignment horizontal="left"/>
    </xf>
    <xf numFmtId="0" fontId="56" fillId="0" borderId="21" xfId="0" applyFont="1" applyBorder="1" applyAlignment="1">
      <alignment horizontal="left"/>
    </xf>
    <xf numFmtId="0" fontId="56" fillId="0" borderId="21" xfId="0" applyFont="1" applyBorder="1" applyAlignment="1">
      <alignment horizontal="center" vertical="center"/>
    </xf>
    <xf numFmtId="0" fontId="56" fillId="0" borderId="16" xfId="0" applyFont="1" applyBorder="1" applyAlignment="1">
      <alignment horizontal="left"/>
    </xf>
    <xf numFmtId="0" fontId="56" fillId="0" borderId="0" xfId="0" applyFont="1" applyFill="1" applyBorder="1" applyAlignment="1"/>
    <xf numFmtId="0" fontId="56" fillId="0" borderId="20" xfId="0" applyFont="1" applyBorder="1" applyAlignment="1">
      <alignment horizontal="left"/>
    </xf>
    <xf numFmtId="0" fontId="56" fillId="0" borderId="21" xfId="0" applyFont="1" applyBorder="1" applyAlignment="1">
      <alignment horizontal="center"/>
    </xf>
    <xf numFmtId="168" fontId="56" fillId="0" borderId="22" xfId="0" applyNumberFormat="1" applyFont="1" applyBorder="1"/>
    <xf numFmtId="0" fontId="56" fillId="0" borderId="7" xfId="0" applyFont="1" applyBorder="1" applyAlignment="1">
      <alignment horizontal="left"/>
    </xf>
    <xf numFmtId="0" fontId="56" fillId="0" borderId="8" xfId="0" applyFont="1" applyBorder="1" applyAlignment="1">
      <alignment horizontal="center" vertical="center"/>
    </xf>
    <xf numFmtId="0" fontId="56" fillId="0" borderId="8" xfId="0" applyFont="1" applyBorder="1" applyAlignment="1">
      <alignment horizontal="center"/>
    </xf>
    <xf numFmtId="0" fontId="56" fillId="0" borderId="15" xfId="0" applyFont="1" applyBorder="1" applyAlignment="1">
      <alignment horizontal="center" vertical="center"/>
    </xf>
    <xf numFmtId="0" fontId="56" fillId="0" borderId="16" xfId="0" applyFont="1" applyBorder="1" applyAlignment="1">
      <alignment horizontal="center"/>
    </xf>
    <xf numFmtId="168" fontId="56" fillId="0" borderId="17" xfId="0" applyNumberFormat="1" applyFont="1" applyBorder="1" applyAlignment="1">
      <alignment horizontal="right"/>
    </xf>
    <xf numFmtId="0" fontId="57" fillId="4" borderId="1" xfId="0" applyFont="1" applyFill="1" applyBorder="1" applyAlignment="1">
      <alignment horizontal="left"/>
    </xf>
    <xf numFmtId="0" fontId="57" fillId="4" borderId="4" xfId="0" applyFont="1" applyFill="1" applyBorder="1" applyAlignment="1">
      <alignment horizontal="left"/>
    </xf>
    <xf numFmtId="0" fontId="57" fillId="4" borderId="65" xfId="0" applyFont="1" applyFill="1" applyBorder="1"/>
    <xf numFmtId="0" fontId="57" fillId="4" borderId="38" xfId="0" applyFont="1" applyFill="1" applyBorder="1"/>
    <xf numFmtId="0" fontId="56" fillId="0" borderId="8" xfId="0" applyFont="1" applyBorder="1"/>
    <xf numFmtId="0" fontId="56" fillId="0" borderId="11" xfId="0" applyFont="1" applyBorder="1"/>
    <xf numFmtId="0" fontId="56" fillId="3" borderId="14" xfId="0" applyFont="1" applyFill="1" applyBorder="1" applyAlignment="1"/>
    <xf numFmtId="0" fontId="56" fillId="0" borderId="16" xfId="0" applyFont="1" applyBorder="1"/>
    <xf numFmtId="0" fontId="57" fillId="5" borderId="5" xfId="0" applyFont="1" applyFill="1" applyBorder="1"/>
    <xf numFmtId="0" fontId="56" fillId="0" borderId="7" xfId="0" applyFont="1" applyBorder="1"/>
    <xf numFmtId="0" fontId="56" fillId="0" borderId="14" xfId="0" applyFont="1" applyBorder="1"/>
    <xf numFmtId="0" fontId="56" fillId="0" borderId="45" xfId="0" applyFont="1" applyBorder="1" applyAlignment="1">
      <alignment horizontal="left"/>
    </xf>
    <xf numFmtId="0" fontId="56" fillId="0" borderId="21" xfId="0" applyFont="1" applyBorder="1"/>
    <xf numFmtId="0" fontId="56" fillId="0" borderId="15" xfId="0" applyFont="1" applyBorder="1"/>
    <xf numFmtId="0" fontId="64" fillId="2" borderId="3" xfId="0" applyFont="1" applyFill="1" applyBorder="1"/>
    <xf numFmtId="0" fontId="64" fillId="2" borderId="19" xfId="0" applyFont="1" applyFill="1" applyBorder="1"/>
    <xf numFmtId="168" fontId="56" fillId="0" borderId="22" xfId="0" applyNumberFormat="1" applyFont="1" applyBorder="1" applyAlignment="1">
      <alignment horizontal="right"/>
    </xf>
    <xf numFmtId="168" fontId="56" fillId="0" borderId="12" xfId="0" applyNumberFormat="1" applyFont="1" applyBorder="1" applyAlignment="1">
      <alignment horizontal="right"/>
    </xf>
    <xf numFmtId="0" fontId="56" fillId="0" borderId="27" xfId="0" applyFont="1" applyBorder="1" applyAlignment="1">
      <alignment horizontal="center" vertical="center"/>
    </xf>
    <xf numFmtId="0" fontId="2" fillId="11" borderId="11" xfId="0" applyFont="1" applyFill="1" applyBorder="1"/>
    <xf numFmtId="0" fontId="60" fillId="0" borderId="0" xfId="0" applyFont="1" applyFill="1" applyBorder="1" applyAlignment="1">
      <alignment horizontal="left"/>
    </xf>
    <xf numFmtId="0" fontId="61" fillId="0" borderId="38" xfId="0" applyFont="1" applyFill="1" applyBorder="1"/>
    <xf numFmtId="0" fontId="57" fillId="5" borderId="38" xfId="0" applyFont="1" applyFill="1" applyBorder="1"/>
    <xf numFmtId="0" fontId="56" fillId="0" borderId="0" xfId="0" applyFont="1" applyFill="1" applyBorder="1" applyAlignment="1">
      <alignment horizontal="center"/>
    </xf>
    <xf numFmtId="0" fontId="56" fillId="6" borderId="27" xfId="0" applyFont="1" applyFill="1" applyBorder="1" applyAlignment="1">
      <alignment vertical="center" textRotation="135"/>
    </xf>
    <xf numFmtId="0" fontId="56" fillId="26" borderId="27" xfId="0" applyFont="1" applyFill="1" applyBorder="1" applyAlignment="1">
      <alignment vertical="center" textRotation="135"/>
    </xf>
    <xf numFmtId="0" fontId="66" fillId="7" borderId="27" xfId="0" applyFont="1" applyFill="1" applyBorder="1" applyAlignment="1">
      <alignment vertical="center" textRotation="135"/>
    </xf>
    <xf numFmtId="0" fontId="56" fillId="0" borderId="27" xfId="0" applyFont="1" applyBorder="1" applyAlignment="1">
      <alignment vertical="center" textRotation="135"/>
    </xf>
    <xf numFmtId="0" fontId="56" fillId="2" borderId="27" xfId="0" applyFont="1" applyFill="1" applyBorder="1" applyAlignment="1">
      <alignment vertical="center" textRotation="135"/>
    </xf>
    <xf numFmtId="0" fontId="56" fillId="27" borderId="27" xfId="0" applyFont="1" applyFill="1" applyBorder="1" applyAlignment="1">
      <alignment vertical="center" textRotation="135"/>
    </xf>
    <xf numFmtId="0" fontId="56" fillId="28" borderId="27" xfId="0" applyFont="1" applyFill="1" applyBorder="1" applyAlignment="1">
      <alignment vertical="center" textRotation="135"/>
    </xf>
    <xf numFmtId="0" fontId="56" fillId="8" borderId="27" xfId="0" applyFont="1" applyFill="1" applyBorder="1" applyAlignment="1">
      <alignment vertical="center" textRotation="135"/>
    </xf>
    <xf numFmtId="0" fontId="56" fillId="4" borderId="27" xfId="0" applyFont="1" applyFill="1" applyBorder="1" applyAlignment="1">
      <alignment vertical="center" textRotation="135"/>
    </xf>
    <xf numFmtId="0" fontId="56" fillId="9" borderId="27" xfId="0" applyFont="1" applyFill="1" applyBorder="1" applyAlignment="1">
      <alignment vertical="center" textRotation="135"/>
    </xf>
    <xf numFmtId="0" fontId="56" fillId="2" borderId="38" xfId="0" applyFont="1" applyFill="1" applyBorder="1" applyAlignment="1">
      <alignment vertical="center" textRotation="135" shrinkToFit="1"/>
    </xf>
    <xf numFmtId="0" fontId="56" fillId="27" borderId="38" xfId="0" applyFont="1" applyFill="1" applyBorder="1" applyAlignment="1">
      <alignment vertical="center" textRotation="135" shrinkToFit="1"/>
    </xf>
    <xf numFmtId="0" fontId="56" fillId="28" borderId="38" xfId="0" applyFont="1" applyFill="1" applyBorder="1" applyAlignment="1">
      <alignment vertical="center" textRotation="135" shrinkToFit="1"/>
    </xf>
    <xf numFmtId="0" fontId="56" fillId="9" borderId="38" xfId="0" applyFont="1" applyFill="1" applyBorder="1" applyAlignment="1">
      <alignment vertical="center" textRotation="135" shrinkToFit="1"/>
    </xf>
    <xf numFmtId="0" fontId="63" fillId="2" borderId="38" xfId="0" applyFont="1" applyFill="1" applyBorder="1" applyAlignment="1">
      <alignment vertical="center" textRotation="135" shrinkToFit="1"/>
    </xf>
    <xf numFmtId="0" fontId="63" fillId="28" borderId="38" xfId="0" applyFont="1" applyFill="1" applyBorder="1" applyAlignment="1">
      <alignment vertical="center" textRotation="135" shrinkToFit="1"/>
    </xf>
    <xf numFmtId="0" fontId="63" fillId="27" borderId="38" xfId="0" applyFont="1" applyFill="1" applyBorder="1" applyAlignment="1">
      <alignment vertical="center" textRotation="135"/>
    </xf>
    <xf numFmtId="0" fontId="63" fillId="9" borderId="38" xfId="0" applyFont="1" applyFill="1" applyBorder="1" applyAlignment="1">
      <alignment vertical="center" textRotation="135"/>
    </xf>
    <xf numFmtId="0" fontId="64" fillId="2" borderId="64" xfId="0" applyFont="1" applyFill="1" applyBorder="1" applyAlignment="1">
      <alignment shrinkToFit="1"/>
    </xf>
    <xf numFmtId="0" fontId="56" fillId="0" borderId="21" xfId="0" applyFont="1" applyFill="1" applyBorder="1" applyAlignment="1">
      <alignment horizontal="center" vertical="center" shrinkToFit="1"/>
    </xf>
    <xf numFmtId="0" fontId="63" fillId="0" borderId="11" xfId="0" applyFont="1" applyFill="1" applyBorder="1" applyAlignment="1">
      <alignment horizontal="center" vertical="center"/>
    </xf>
    <xf numFmtId="168" fontId="60" fillId="0" borderId="0" xfId="0" applyNumberFormat="1" applyFont="1" applyFill="1" applyBorder="1" applyAlignment="1">
      <alignment horizontal="left"/>
    </xf>
    <xf numFmtId="168" fontId="57" fillId="0" borderId="64" xfId="0" applyNumberFormat="1" applyFont="1" applyFill="1" applyBorder="1" applyAlignment="1"/>
    <xf numFmtId="168" fontId="61" fillId="0" borderId="2" xfId="0" applyNumberFormat="1" applyFont="1" applyFill="1" applyBorder="1"/>
    <xf numFmtId="168" fontId="56" fillId="0" borderId="9" xfId="0" applyNumberFormat="1" applyFont="1" applyFill="1" applyBorder="1"/>
    <xf numFmtId="168" fontId="56" fillId="0" borderId="17" xfId="0" applyNumberFormat="1" applyFont="1" applyFill="1" applyBorder="1" applyAlignment="1">
      <alignment horizontal="right"/>
    </xf>
    <xf numFmtId="168" fontId="57" fillId="0" borderId="0" xfId="0" applyNumberFormat="1" applyFont="1" applyFill="1" applyBorder="1" applyAlignment="1"/>
    <xf numFmtId="168" fontId="61" fillId="0" borderId="36" xfId="0" applyNumberFormat="1" applyFont="1" applyFill="1" applyBorder="1" applyAlignment="1">
      <alignment shrinkToFit="1"/>
    </xf>
    <xf numFmtId="168" fontId="56" fillId="0" borderId="12" xfId="0" applyNumberFormat="1" applyFont="1" applyBorder="1"/>
    <xf numFmtId="168" fontId="56" fillId="0" borderId="17" xfId="0" applyNumberFormat="1" applyFont="1" applyBorder="1"/>
    <xf numFmtId="168" fontId="56" fillId="0" borderId="0" xfId="0" applyNumberFormat="1" applyFont="1" applyFill="1" applyBorder="1" applyAlignment="1"/>
    <xf numFmtId="168" fontId="56" fillId="0" borderId="9" xfId="0" applyNumberFormat="1" applyFont="1" applyBorder="1" applyAlignment="1">
      <alignment horizontal="right"/>
    </xf>
    <xf numFmtId="168" fontId="56" fillId="0" borderId="0" xfId="0" applyNumberFormat="1" applyFont="1"/>
    <xf numFmtId="168" fontId="62" fillId="0" borderId="36" xfId="0" applyNumberFormat="1" applyFont="1" applyFill="1" applyBorder="1" applyAlignment="1">
      <alignment shrinkToFit="1"/>
    </xf>
    <xf numFmtId="168" fontId="56" fillId="0" borderId="34" xfId="0" applyNumberFormat="1" applyFont="1" applyBorder="1" applyAlignment="1">
      <alignment horizontal="right"/>
    </xf>
    <xf numFmtId="0" fontId="57" fillId="0" borderId="64" xfId="0" applyFont="1" applyFill="1" applyBorder="1" applyAlignment="1">
      <alignment horizontal="left"/>
    </xf>
    <xf numFmtId="0" fontId="56" fillId="0" borderId="0" xfId="0" applyFont="1" applyAlignment="1">
      <alignment horizontal="left"/>
    </xf>
    <xf numFmtId="0" fontId="56" fillId="6" borderId="1" xfId="0" applyFont="1" applyFill="1" applyBorder="1" applyAlignment="1">
      <alignment horizontal="left" vertical="center" textRotation="135" shrinkToFit="1"/>
    </xf>
    <xf numFmtId="0" fontId="56" fillId="6" borderId="38" xfId="0" applyFont="1" applyFill="1" applyBorder="1" applyAlignment="1">
      <alignment horizontal="left" vertical="center" textRotation="135" shrinkToFit="1"/>
    </xf>
    <xf numFmtId="0" fontId="56" fillId="26" borderId="38" xfId="0" applyFont="1" applyFill="1" applyBorder="1" applyAlignment="1">
      <alignment horizontal="left" vertical="center" textRotation="135" shrinkToFit="1"/>
    </xf>
    <xf numFmtId="0" fontId="66" fillId="7" borderId="38" xfId="0" applyFont="1" applyFill="1" applyBorder="1" applyAlignment="1">
      <alignment horizontal="left" vertical="center" textRotation="135" shrinkToFit="1"/>
    </xf>
    <xf numFmtId="0" fontId="56" fillId="0" borderId="38" xfId="0" applyFont="1" applyBorder="1" applyAlignment="1">
      <alignment horizontal="left" vertical="center" textRotation="135" shrinkToFit="1"/>
    </xf>
    <xf numFmtId="0" fontId="56" fillId="2" borderId="38" xfId="0" applyFont="1" applyFill="1" applyBorder="1" applyAlignment="1">
      <alignment horizontal="left" vertical="center" textRotation="135" shrinkToFit="1"/>
    </xf>
    <xf numFmtId="0" fontId="56" fillId="27" borderId="38" xfId="0" applyFont="1" applyFill="1" applyBorder="1" applyAlignment="1">
      <alignment horizontal="left" vertical="center" textRotation="135" shrinkToFit="1"/>
    </xf>
    <xf numFmtId="0" fontId="56" fillId="8" borderId="38" xfId="0" applyFont="1" applyFill="1" applyBorder="1" applyAlignment="1">
      <alignment horizontal="left" vertical="center" textRotation="135" shrinkToFit="1"/>
    </xf>
    <xf numFmtId="0" fontId="56" fillId="4" borderId="38" xfId="0" applyFont="1" applyFill="1" applyBorder="1" applyAlignment="1">
      <alignment horizontal="left" vertical="center" textRotation="135" shrinkToFit="1"/>
    </xf>
    <xf numFmtId="0" fontId="56" fillId="9" borderId="38" xfId="0" applyFont="1" applyFill="1" applyBorder="1" applyAlignment="1">
      <alignment horizontal="left" vertical="center" textRotation="135" shrinkToFit="1"/>
    </xf>
    <xf numFmtId="0" fontId="56" fillId="9" borderId="36" xfId="0" applyFont="1" applyFill="1" applyBorder="1" applyAlignment="1">
      <alignment horizontal="left" vertical="center" textRotation="135" shrinkToFit="1"/>
    </xf>
    <xf numFmtId="164" fontId="61" fillId="0" borderId="0" xfId="0" applyNumberFormat="1" applyFont="1" applyFill="1" applyBorder="1" applyAlignment="1">
      <alignment horizontal="left"/>
    </xf>
    <xf numFmtId="0" fontId="56" fillId="0" borderId="0" xfId="0" applyFont="1" applyBorder="1" applyAlignment="1">
      <alignment horizontal="left"/>
    </xf>
    <xf numFmtId="164" fontId="56" fillId="0" borderId="0" xfId="0" applyNumberFormat="1" applyFont="1" applyFill="1" applyBorder="1" applyAlignment="1">
      <alignment horizontal="left"/>
    </xf>
    <xf numFmtId="0" fontId="64" fillId="2" borderId="67" xfId="0" applyFont="1" applyFill="1" applyBorder="1" applyAlignment="1">
      <alignment horizontal="left" shrinkToFit="1"/>
    </xf>
    <xf numFmtId="0" fontId="56" fillId="0" borderId="21" xfId="0" applyFont="1" applyFill="1" applyBorder="1" applyAlignment="1">
      <alignment horizontal="left" vertical="center" shrinkToFit="1"/>
    </xf>
    <xf numFmtId="0" fontId="56" fillId="0" borderId="11" xfId="0" applyFont="1" applyFill="1" applyBorder="1" applyAlignment="1">
      <alignment horizontal="left" shrinkToFit="1"/>
    </xf>
    <xf numFmtId="0" fontId="56" fillId="0" borderId="14" xfId="0" applyFont="1" applyFill="1" applyBorder="1" applyAlignment="1">
      <alignment horizontal="left" shrinkToFit="1"/>
    </xf>
    <xf numFmtId="0" fontId="56" fillId="0" borderId="16" xfId="0" applyFont="1" applyFill="1" applyBorder="1" applyAlignment="1">
      <alignment horizontal="left" shrinkToFit="1"/>
    </xf>
    <xf numFmtId="0" fontId="56" fillId="0" borderId="0" xfId="0" applyFont="1" applyFill="1" applyAlignment="1">
      <alignment horizontal="left"/>
    </xf>
    <xf numFmtId="0" fontId="56" fillId="0" borderId="0" xfId="0" applyFont="1" applyFill="1" applyBorder="1" applyAlignment="1">
      <alignment horizontal="left"/>
    </xf>
    <xf numFmtId="0" fontId="56" fillId="0" borderId="27" xfId="0" applyFont="1" applyFill="1" applyBorder="1" applyAlignment="1">
      <alignment horizontal="left" vertical="center" shrinkToFit="1"/>
    </xf>
    <xf numFmtId="0" fontId="62" fillId="0" borderId="33" xfId="0" applyFont="1" applyFill="1" applyBorder="1" applyAlignment="1">
      <alignment horizontal="left" shrinkToFit="1"/>
    </xf>
    <xf numFmtId="0" fontId="62" fillId="0" borderId="67" xfId="0" applyFont="1" applyFill="1" applyBorder="1" applyAlignment="1">
      <alignment horizontal="left" shrinkToFit="1"/>
    </xf>
    <xf numFmtId="0" fontId="63" fillId="0" borderId="20" xfId="0" applyFont="1" applyFill="1" applyBorder="1" applyAlignment="1">
      <alignment horizontal="left" shrinkToFit="1"/>
    </xf>
    <xf numFmtId="0" fontId="63" fillId="0" borderId="21" xfId="0" applyFont="1" applyFill="1" applyBorder="1" applyAlignment="1">
      <alignment horizontal="left" shrinkToFit="1"/>
    </xf>
    <xf numFmtId="0" fontId="63" fillId="0" borderId="13" xfId="0" applyFont="1" applyFill="1" applyBorder="1" applyAlignment="1">
      <alignment horizontal="left" shrinkToFit="1"/>
    </xf>
    <xf numFmtId="0" fontId="63" fillId="0" borderId="11" xfId="0" applyFont="1" applyFill="1" applyBorder="1" applyAlignment="1">
      <alignment horizontal="left" shrinkToFit="1"/>
    </xf>
    <xf numFmtId="0" fontId="63" fillId="0" borderId="14" xfId="0" applyFont="1" applyFill="1" applyBorder="1" applyAlignment="1">
      <alignment horizontal="left" shrinkToFit="1"/>
    </xf>
    <xf numFmtId="0" fontId="63" fillId="0" borderId="16" xfId="0" applyFont="1" applyFill="1" applyBorder="1" applyAlignment="1">
      <alignment horizontal="left" shrinkToFit="1"/>
    </xf>
    <xf numFmtId="0" fontId="57" fillId="0" borderId="0" xfId="0" applyFont="1" applyFill="1" applyBorder="1" applyAlignment="1">
      <alignment horizontal="center"/>
    </xf>
    <xf numFmtId="0" fontId="56" fillId="6" borderId="19" xfId="0" applyFont="1" applyFill="1" applyBorder="1" applyAlignment="1">
      <alignment horizontal="center" vertical="center" textRotation="135" shrinkToFit="1"/>
    </xf>
    <xf numFmtId="0" fontId="56" fillId="6" borderId="64" xfId="0" applyFont="1" applyFill="1" applyBorder="1" applyAlignment="1">
      <alignment horizontal="center" vertical="center" textRotation="135" shrinkToFit="1"/>
    </xf>
    <xf numFmtId="0" fontId="56" fillId="26" borderId="64" xfId="0" applyFont="1" applyFill="1" applyBorder="1" applyAlignment="1">
      <alignment horizontal="center" vertical="center" textRotation="135" shrinkToFit="1"/>
    </xf>
    <xf numFmtId="0" fontId="66" fillId="7" borderId="64" xfId="0" applyFont="1" applyFill="1" applyBorder="1" applyAlignment="1">
      <alignment horizontal="center" vertical="center" textRotation="135" shrinkToFit="1"/>
    </xf>
    <xf numFmtId="0" fontId="56" fillId="0" borderId="64" xfId="0" applyFont="1" applyBorder="1" applyAlignment="1">
      <alignment horizontal="center" vertical="center" textRotation="135" shrinkToFit="1"/>
    </xf>
    <xf numFmtId="0" fontId="56" fillId="2" borderId="64" xfId="0" applyFont="1" applyFill="1" applyBorder="1" applyAlignment="1">
      <alignment horizontal="center" vertical="center" textRotation="135" shrinkToFit="1"/>
    </xf>
    <xf numFmtId="0" fontId="56" fillId="27" borderId="64" xfId="0" applyFont="1" applyFill="1" applyBorder="1" applyAlignment="1">
      <alignment horizontal="center" vertical="center" textRotation="135" shrinkToFit="1"/>
    </xf>
    <xf numFmtId="0" fontId="56" fillId="8" borderId="64" xfId="0" applyFont="1" applyFill="1" applyBorder="1" applyAlignment="1">
      <alignment horizontal="center" vertical="center" textRotation="135" shrinkToFit="1"/>
    </xf>
    <xf numFmtId="0" fontId="56" fillId="4" borderId="64" xfId="0" applyFont="1" applyFill="1" applyBorder="1" applyAlignment="1">
      <alignment horizontal="center" vertical="center" textRotation="135" shrinkToFit="1"/>
    </xf>
    <xf numFmtId="0" fontId="56" fillId="9" borderId="64" xfId="0" applyFont="1" applyFill="1" applyBorder="1" applyAlignment="1">
      <alignment horizontal="center" vertical="center" textRotation="135" shrinkToFit="1"/>
    </xf>
    <xf numFmtId="0" fontId="56" fillId="9" borderId="18" xfId="0" applyFont="1" applyFill="1" applyBorder="1" applyAlignment="1">
      <alignment horizontal="center" vertical="center" textRotation="135" shrinkToFit="1"/>
    </xf>
    <xf numFmtId="0" fontId="56" fillId="6" borderId="1" xfId="0" applyFont="1" applyFill="1" applyBorder="1" applyAlignment="1">
      <alignment horizontal="center" vertical="center" textRotation="135" shrinkToFit="1"/>
    </xf>
    <xf numFmtId="0" fontId="56" fillId="6" borderId="38" xfId="0" applyFont="1" applyFill="1" applyBorder="1" applyAlignment="1">
      <alignment horizontal="center" vertical="center" textRotation="135" shrinkToFit="1"/>
    </xf>
    <xf numFmtId="0" fontId="56" fillId="26" borderId="38" xfId="0" applyFont="1" applyFill="1" applyBorder="1" applyAlignment="1">
      <alignment horizontal="center" vertical="center" textRotation="135" shrinkToFit="1"/>
    </xf>
    <xf numFmtId="0" fontId="66" fillId="7" borderId="38" xfId="0" applyFont="1" applyFill="1" applyBorder="1" applyAlignment="1">
      <alignment horizontal="center" vertical="center" textRotation="135" shrinkToFit="1"/>
    </xf>
    <xf numFmtId="0" fontId="56" fillId="0" borderId="38" xfId="0" applyFont="1" applyBorder="1" applyAlignment="1">
      <alignment horizontal="center" vertical="center" textRotation="135" shrinkToFit="1"/>
    </xf>
    <xf numFmtId="0" fontId="56" fillId="2" borderId="38" xfId="0" applyFont="1" applyFill="1" applyBorder="1" applyAlignment="1">
      <alignment horizontal="center" vertical="center" textRotation="135" shrinkToFit="1"/>
    </xf>
    <xf numFmtId="0" fontId="56" fillId="27" borderId="38" xfId="0" applyFont="1" applyFill="1" applyBorder="1" applyAlignment="1">
      <alignment horizontal="center" vertical="center" textRotation="135" shrinkToFit="1"/>
    </xf>
    <xf numFmtId="0" fontId="56" fillId="8" borderId="38" xfId="0" applyFont="1" applyFill="1" applyBorder="1" applyAlignment="1">
      <alignment horizontal="center" vertical="center" textRotation="135" shrinkToFit="1"/>
    </xf>
    <xf numFmtId="0" fontId="56" fillId="4" borderId="38" xfId="0" applyFont="1" applyFill="1" applyBorder="1" applyAlignment="1">
      <alignment horizontal="center" vertical="center" textRotation="135" shrinkToFit="1"/>
    </xf>
    <xf numFmtId="0" fontId="56" fillId="9" borderId="38" xfId="0" applyFont="1" applyFill="1" applyBorder="1" applyAlignment="1">
      <alignment horizontal="center" vertical="center" textRotation="135" shrinkToFit="1"/>
    </xf>
    <xf numFmtId="0" fontId="56" fillId="9" borderId="36" xfId="0" applyFont="1" applyFill="1" applyBorder="1" applyAlignment="1">
      <alignment horizontal="center" vertical="center" textRotation="135" shrinkToFit="1"/>
    </xf>
    <xf numFmtId="0" fontId="57" fillId="0" borderId="16" xfId="0" applyFont="1" applyFill="1" applyBorder="1" applyAlignment="1">
      <alignment horizontal="center"/>
    </xf>
    <xf numFmtId="164" fontId="56" fillId="0" borderId="0" xfId="0" applyNumberFormat="1" applyFont="1" applyFill="1" applyBorder="1" applyAlignment="1">
      <alignment horizontal="center"/>
    </xf>
    <xf numFmtId="0" fontId="56" fillId="0" borderId="0" xfId="0" applyFont="1" applyAlignment="1">
      <alignment horizontal="center"/>
    </xf>
    <xf numFmtId="0" fontId="63" fillId="6" borderId="19" xfId="0" applyFont="1" applyFill="1" applyBorder="1" applyAlignment="1">
      <alignment horizontal="center" vertical="center" textRotation="135" shrinkToFit="1"/>
    </xf>
    <xf numFmtId="0" fontId="63" fillId="6" borderId="64" xfId="0" applyFont="1" applyFill="1" applyBorder="1" applyAlignment="1">
      <alignment horizontal="center" vertical="center" textRotation="135" shrinkToFit="1"/>
    </xf>
    <xf numFmtId="0" fontId="63" fillId="26" borderId="64" xfId="0" applyFont="1" applyFill="1" applyBorder="1" applyAlignment="1">
      <alignment horizontal="center" vertical="center" textRotation="135" shrinkToFit="1"/>
    </xf>
    <xf numFmtId="0" fontId="63" fillId="0" borderId="64" xfId="0" applyFont="1" applyBorder="1" applyAlignment="1">
      <alignment horizontal="center" vertical="center" textRotation="135" shrinkToFit="1"/>
    </xf>
    <xf numFmtId="0" fontId="63" fillId="2" borderId="64" xfId="0" applyFont="1" applyFill="1" applyBorder="1" applyAlignment="1">
      <alignment horizontal="center" vertical="center" textRotation="135" shrinkToFit="1"/>
    </xf>
    <xf numFmtId="0" fontId="63" fillId="27" borderId="64" xfId="0" applyFont="1" applyFill="1" applyBorder="1" applyAlignment="1">
      <alignment horizontal="center" vertical="center" textRotation="135" shrinkToFit="1"/>
    </xf>
    <xf numFmtId="0" fontId="63" fillId="8" borderId="64" xfId="0" applyFont="1" applyFill="1" applyBorder="1" applyAlignment="1">
      <alignment horizontal="center" vertical="center" textRotation="135" shrinkToFit="1"/>
    </xf>
    <xf numFmtId="0" fontId="63" fillId="4" borderId="64" xfId="0" applyFont="1" applyFill="1" applyBorder="1" applyAlignment="1">
      <alignment horizontal="center" vertical="center" textRotation="135" shrinkToFit="1"/>
    </xf>
    <xf numFmtId="0" fontId="63" fillId="9" borderId="64" xfId="0" applyFont="1" applyFill="1" applyBorder="1" applyAlignment="1">
      <alignment horizontal="center" vertical="center" textRotation="135" shrinkToFit="1"/>
    </xf>
    <xf numFmtId="0" fontId="63" fillId="9" borderId="18" xfId="0" applyFont="1" applyFill="1" applyBorder="1" applyAlignment="1">
      <alignment horizontal="center" vertical="center" textRotation="135" shrinkToFit="1"/>
    </xf>
    <xf numFmtId="0" fontId="63" fillId="6" borderId="1" xfId="0" applyFont="1" applyFill="1" applyBorder="1" applyAlignment="1">
      <alignment horizontal="center" vertical="center" textRotation="135"/>
    </xf>
    <xf numFmtId="0" fontId="63" fillId="6" borderId="38" xfId="0" applyFont="1" applyFill="1" applyBorder="1" applyAlignment="1">
      <alignment horizontal="center" vertical="center" textRotation="135"/>
    </xf>
    <xf numFmtId="0" fontId="63" fillId="26" borderId="38" xfId="0" applyFont="1" applyFill="1" applyBorder="1" applyAlignment="1">
      <alignment horizontal="center" vertical="center" textRotation="135"/>
    </xf>
    <xf numFmtId="0" fontId="66" fillId="7" borderId="38" xfId="0" applyFont="1" applyFill="1" applyBorder="1" applyAlignment="1">
      <alignment horizontal="center" vertical="center" textRotation="135"/>
    </xf>
    <xf numFmtId="0" fontId="63" fillId="0" borderId="38" xfId="0" applyFont="1" applyBorder="1" applyAlignment="1">
      <alignment horizontal="center" vertical="center" textRotation="135"/>
    </xf>
    <xf numFmtId="0" fontId="63" fillId="2" borderId="38" xfId="0" applyFont="1" applyFill="1" applyBorder="1" applyAlignment="1">
      <alignment horizontal="center" vertical="center" textRotation="135"/>
    </xf>
    <xf numFmtId="0" fontId="63" fillId="27" borderId="38" xfId="0" applyFont="1" applyFill="1" applyBorder="1" applyAlignment="1">
      <alignment horizontal="center" vertical="center" textRotation="135"/>
    </xf>
    <xf numFmtId="0" fontId="63" fillId="8" borderId="38" xfId="0" applyFont="1" applyFill="1" applyBorder="1" applyAlignment="1">
      <alignment horizontal="center" vertical="center" textRotation="135"/>
    </xf>
    <xf numFmtId="0" fontId="63" fillId="4" borderId="38" xfId="0" applyFont="1" applyFill="1" applyBorder="1" applyAlignment="1">
      <alignment horizontal="center" vertical="center" textRotation="135"/>
    </xf>
    <xf numFmtId="0" fontId="63" fillId="9" borderId="38" xfId="0" applyFont="1" applyFill="1" applyBorder="1" applyAlignment="1">
      <alignment horizontal="center" vertical="center" textRotation="135"/>
    </xf>
    <xf numFmtId="0" fontId="63" fillId="9" borderId="36" xfId="0" applyFont="1" applyFill="1" applyBorder="1" applyAlignment="1">
      <alignment horizontal="center" vertical="center" textRotation="135"/>
    </xf>
    <xf numFmtId="0" fontId="61" fillId="0" borderId="5" xfId="0" applyFont="1" applyFill="1" applyBorder="1" applyAlignment="1">
      <alignment horizontal="left" shrinkToFit="1"/>
    </xf>
    <xf numFmtId="0" fontId="61" fillId="0" borderId="38" xfId="0" applyFont="1" applyFill="1" applyBorder="1" applyAlignment="1">
      <alignment horizontal="left" shrinkToFit="1"/>
    </xf>
    <xf numFmtId="0" fontId="56" fillId="0" borderId="7" xfId="0" applyFont="1" applyFill="1" applyBorder="1" applyAlignment="1">
      <alignment horizontal="left" shrinkToFit="1"/>
    </xf>
    <xf numFmtId="0" fontId="56" fillId="0" borderId="8" xfId="0" applyFont="1" applyFill="1" applyBorder="1" applyAlignment="1">
      <alignment horizontal="left" shrinkToFit="1"/>
    </xf>
    <xf numFmtId="0" fontId="57" fillId="0" borderId="8" xfId="0" applyFont="1" applyFill="1" applyBorder="1" applyAlignment="1">
      <alignment horizontal="left" shrinkToFit="1"/>
    </xf>
    <xf numFmtId="0" fontId="57" fillId="0" borderId="0" xfId="0" applyFont="1" applyFill="1" applyBorder="1" applyAlignment="1">
      <alignment horizontal="left" shrinkToFit="1"/>
    </xf>
    <xf numFmtId="0" fontId="64" fillId="2" borderId="33" xfId="0" applyFont="1" applyFill="1" applyBorder="1" applyAlignment="1">
      <alignment horizontal="left" shrinkToFit="1"/>
    </xf>
    <xf numFmtId="0" fontId="56" fillId="0" borderId="20" xfId="0" applyFont="1" applyFill="1" applyBorder="1" applyAlignment="1">
      <alignment horizontal="left" shrinkToFit="1"/>
    </xf>
    <xf numFmtId="0" fontId="56" fillId="0" borderId="21" xfId="0" applyFont="1" applyBorder="1" applyAlignment="1">
      <alignment horizontal="left" shrinkToFit="1"/>
    </xf>
    <xf numFmtId="0" fontId="56" fillId="0" borderId="8" xfId="0" applyFont="1" applyBorder="1" applyAlignment="1">
      <alignment horizontal="left" shrinkToFit="1"/>
    </xf>
    <xf numFmtId="0" fontId="66" fillId="0" borderId="13" xfId="0" applyFont="1" applyFill="1" applyBorder="1" applyAlignment="1">
      <alignment horizontal="left" shrinkToFit="1"/>
    </xf>
    <xf numFmtId="0" fontId="61" fillId="29" borderId="35" xfId="0" applyFont="1" applyFill="1" applyBorder="1" applyAlignment="1">
      <alignment horizontal="left" shrinkToFit="1"/>
    </xf>
    <xf numFmtId="0" fontId="61" fillId="29" borderId="64" xfId="0" applyFont="1" applyFill="1" applyBorder="1" applyAlignment="1">
      <alignment horizontal="left" shrinkToFit="1"/>
    </xf>
    <xf numFmtId="0" fontId="56" fillId="0" borderId="20" xfId="0" applyFont="1" applyFill="1" applyBorder="1" applyAlignment="1">
      <alignment horizontal="left" vertical="center" shrinkToFit="1"/>
    </xf>
    <xf numFmtId="0" fontId="56" fillId="0" borderId="14" xfId="0" applyFont="1" applyFill="1" applyBorder="1" applyAlignment="1">
      <alignment horizontal="left" vertical="center" shrinkToFit="1"/>
    </xf>
    <xf numFmtId="0" fontId="64" fillId="30" borderId="3" xfId="0" applyFont="1" applyFill="1" applyBorder="1" applyAlignment="1">
      <alignment horizontal="left" shrinkToFit="1"/>
    </xf>
    <xf numFmtId="0" fontId="56" fillId="0" borderId="16" xfId="0" applyFont="1" applyBorder="1" applyAlignment="1">
      <alignment horizontal="left" shrinkToFit="1"/>
    </xf>
    <xf numFmtId="0" fontId="57" fillId="0" borderId="16" xfId="0" applyFont="1" applyFill="1" applyBorder="1" applyAlignment="1">
      <alignment horizontal="left" shrinkToFit="1"/>
    </xf>
    <xf numFmtId="0" fontId="64" fillId="0" borderId="0" xfId="0" applyFont="1" applyFill="1" applyBorder="1" applyAlignment="1">
      <alignment horizontal="left" vertical="center" textRotation="90" shrinkToFit="1"/>
    </xf>
    <xf numFmtId="0" fontId="67" fillId="31" borderId="6" xfId="0" applyFont="1" applyFill="1" applyBorder="1" applyAlignment="1">
      <alignment horizontal="left" shrinkToFit="1"/>
    </xf>
    <xf numFmtId="0" fontId="68" fillId="31" borderId="23" xfId="0" applyFont="1" applyFill="1" applyBorder="1" applyAlignment="1">
      <alignment horizontal="left" vertical="center" shrinkToFit="1"/>
    </xf>
    <xf numFmtId="0" fontId="56" fillId="0" borderId="20" xfId="0" applyFont="1" applyBorder="1" applyAlignment="1">
      <alignment horizontal="left" shrinkToFit="1"/>
    </xf>
    <xf numFmtId="0" fontId="56" fillId="0" borderId="21" xfId="0" applyFont="1" applyBorder="1" applyAlignment="1">
      <alignment horizontal="left" vertical="center" shrinkToFit="1"/>
    </xf>
    <xf numFmtId="0" fontId="56" fillId="0" borderId="7" xfId="0" applyFont="1" applyBorder="1" applyAlignment="1">
      <alignment horizontal="left" shrinkToFit="1"/>
    </xf>
    <xf numFmtId="0" fontId="56" fillId="0" borderId="8" xfId="0" applyFont="1" applyBorder="1" applyAlignment="1">
      <alignment horizontal="left" vertical="center" shrinkToFit="1"/>
    </xf>
    <xf numFmtId="0" fontId="56" fillId="0" borderId="14" xfId="0" applyFont="1" applyBorder="1" applyAlignment="1">
      <alignment horizontal="left" shrinkToFit="1"/>
    </xf>
    <xf numFmtId="0" fontId="56" fillId="0" borderId="16" xfId="0" applyFont="1" applyBorder="1" applyAlignment="1">
      <alignment horizontal="left" vertical="center" shrinkToFit="1"/>
    </xf>
    <xf numFmtId="0" fontId="56" fillId="0" borderId="15" xfId="0" applyFont="1" applyBorder="1" applyAlignment="1">
      <alignment horizontal="left" vertical="center" shrinkToFit="1"/>
    </xf>
    <xf numFmtId="0" fontId="56" fillId="0" borderId="0" xfId="0" applyFont="1" applyFill="1" applyBorder="1" applyAlignment="1">
      <alignment horizontal="left" shrinkToFit="1"/>
    </xf>
    <xf numFmtId="0" fontId="57" fillId="4" borderId="65" xfId="0" applyFont="1" applyFill="1" applyBorder="1" applyAlignment="1">
      <alignment horizontal="left" shrinkToFit="1"/>
    </xf>
    <xf numFmtId="0" fontId="57" fillId="4" borderId="38" xfId="0" applyFont="1" applyFill="1" applyBorder="1" applyAlignment="1">
      <alignment horizontal="left" shrinkToFit="1"/>
    </xf>
    <xf numFmtId="0" fontId="56" fillId="3" borderId="13" xfId="0" applyFont="1" applyFill="1" applyBorder="1" applyAlignment="1">
      <alignment horizontal="left" shrinkToFit="1"/>
    </xf>
    <xf numFmtId="0" fontId="56" fillId="0" borderId="13" xfId="0" applyFont="1" applyBorder="1" applyAlignment="1">
      <alignment horizontal="left" shrinkToFit="1"/>
    </xf>
    <xf numFmtId="0" fontId="56" fillId="0" borderId="27" xfId="0" applyFont="1" applyBorder="1" applyAlignment="1">
      <alignment horizontal="left" shrinkToFit="1"/>
    </xf>
    <xf numFmtId="0" fontId="56" fillId="3" borderId="14" xfId="0" applyFont="1" applyFill="1" applyBorder="1" applyAlignment="1">
      <alignment horizontal="left" shrinkToFit="1"/>
    </xf>
    <xf numFmtId="0" fontId="56" fillId="0" borderId="45" xfId="0" applyFont="1" applyBorder="1" applyAlignment="1">
      <alignment horizontal="left" shrinkToFit="1"/>
    </xf>
    <xf numFmtId="0" fontId="56" fillId="0" borderId="25" xfId="0" applyFont="1" applyBorder="1" applyAlignment="1">
      <alignment horizontal="left" shrinkToFit="1"/>
    </xf>
    <xf numFmtId="0" fontId="56" fillId="0" borderId="15" xfId="0" applyFont="1" applyBorder="1" applyAlignment="1">
      <alignment horizontal="left" shrinkToFit="1"/>
    </xf>
    <xf numFmtId="0" fontId="64" fillId="2" borderId="3" xfId="0" applyFont="1" applyFill="1" applyBorder="1" applyAlignment="1">
      <alignment horizontal="left" shrinkToFit="1"/>
    </xf>
    <xf numFmtId="0" fontId="56" fillId="0" borderId="26" xfId="0" applyFont="1" applyBorder="1" applyAlignment="1">
      <alignment horizontal="left" shrinkToFit="1"/>
    </xf>
    <xf numFmtId="0" fontId="56" fillId="3" borderId="41" xfId="0" applyFont="1" applyFill="1" applyBorder="1" applyAlignment="1">
      <alignment horizontal="left" vertical="center" shrinkToFit="1"/>
    </xf>
    <xf numFmtId="0" fontId="56" fillId="3" borderId="44" xfId="0" applyFont="1" applyFill="1" applyBorder="1" applyAlignment="1">
      <alignment horizontal="left" vertical="center" shrinkToFit="1"/>
    </xf>
    <xf numFmtId="0" fontId="65" fillId="0" borderId="0" xfId="1" applyFont="1" applyAlignment="1">
      <alignment shrinkToFit="1"/>
    </xf>
    <xf numFmtId="0" fontId="56" fillId="0" borderId="0" xfId="0" applyFont="1" applyAlignment="1">
      <alignment shrinkToFit="1"/>
    </xf>
    <xf numFmtId="0" fontId="64" fillId="2" borderId="37" xfId="0" applyFont="1" applyFill="1" applyBorder="1" applyAlignment="1">
      <alignment shrinkToFit="1"/>
    </xf>
    <xf numFmtId="0" fontId="56" fillId="11" borderId="4" xfId="0" applyFont="1" applyFill="1" applyBorder="1" applyAlignment="1">
      <alignment horizontal="left" shrinkToFit="1"/>
    </xf>
    <xf numFmtId="0" fontId="56" fillId="11" borderId="5" xfId="0" applyFont="1" applyFill="1" applyBorder="1" applyAlignment="1">
      <alignment horizontal="left" shrinkToFit="1"/>
    </xf>
    <xf numFmtId="0" fontId="57" fillId="3" borderId="4" xfId="0" applyFont="1" applyFill="1" applyBorder="1" applyAlignment="1">
      <alignment shrinkToFit="1"/>
    </xf>
    <xf numFmtId="0" fontId="56" fillId="3" borderId="8" xfId="0" applyFont="1" applyFill="1" applyBorder="1" applyAlignment="1">
      <alignment shrinkToFit="1"/>
    </xf>
    <xf numFmtId="0" fontId="56" fillId="3" borderId="41" xfId="0" applyFont="1" applyFill="1" applyBorder="1" applyAlignment="1">
      <alignment shrinkToFit="1"/>
    </xf>
    <xf numFmtId="0" fontId="56" fillId="3" borderId="11" xfId="0" applyFont="1" applyFill="1" applyBorder="1" applyAlignment="1">
      <alignment shrinkToFit="1"/>
    </xf>
    <xf numFmtId="0" fontId="56" fillId="3" borderId="43" xfId="0" applyFont="1" applyFill="1" applyBorder="1" applyAlignment="1">
      <alignment shrinkToFit="1"/>
    </xf>
    <xf numFmtId="0" fontId="56" fillId="3" borderId="27" xfId="0" applyFont="1" applyFill="1" applyBorder="1" applyAlignment="1">
      <alignment shrinkToFit="1"/>
    </xf>
    <xf numFmtId="0" fontId="56" fillId="3" borderId="39" xfId="0" applyFont="1" applyFill="1" applyBorder="1" applyAlignment="1">
      <alignment shrinkToFit="1"/>
    </xf>
    <xf numFmtId="0" fontId="56" fillId="3" borderId="16" xfId="0" applyFont="1" applyFill="1" applyBorder="1" applyAlignment="1">
      <alignment shrinkToFit="1"/>
    </xf>
    <xf numFmtId="0" fontId="56" fillId="0" borderId="21" xfId="0" applyFont="1" applyBorder="1" applyAlignment="1">
      <alignment shrinkToFit="1"/>
    </xf>
    <xf numFmtId="0" fontId="56" fillId="0" borderId="8" xfId="0" applyFont="1" applyBorder="1" applyAlignment="1">
      <alignment shrinkToFit="1"/>
    </xf>
    <xf numFmtId="0" fontId="56" fillId="0" borderId="11" xfId="0" applyFont="1" applyBorder="1" applyAlignment="1">
      <alignment shrinkToFit="1"/>
    </xf>
    <xf numFmtId="0" fontId="56" fillId="0" borderId="27" xfId="0" applyFont="1" applyBorder="1" applyAlignment="1">
      <alignment shrinkToFit="1"/>
    </xf>
    <xf numFmtId="0" fontId="56" fillId="0" borderId="16" xfId="0" applyFont="1" applyBorder="1" applyAlignment="1">
      <alignment shrinkToFit="1"/>
    </xf>
    <xf numFmtId="0" fontId="56" fillId="3" borderId="41" xfId="0" applyFont="1" applyFill="1" applyBorder="1" applyAlignment="1">
      <alignment vertical="center" shrinkToFit="1"/>
    </xf>
    <xf numFmtId="0" fontId="56" fillId="3" borderId="11" xfId="0" applyFont="1" applyFill="1" applyBorder="1" applyAlignment="1">
      <alignment vertical="center" shrinkToFit="1"/>
    </xf>
    <xf numFmtId="0" fontId="57" fillId="5" borderId="38" xfId="0" applyFont="1" applyFill="1" applyBorder="1" applyAlignment="1">
      <alignment shrinkToFit="1"/>
    </xf>
    <xf numFmtId="0" fontId="56" fillId="0" borderId="7" xfId="0" applyFont="1" applyBorder="1" applyAlignment="1">
      <alignment shrinkToFit="1"/>
    </xf>
    <xf numFmtId="0" fontId="56" fillId="0" borderId="13" xfId="0" applyFont="1" applyBorder="1" applyAlignment="1">
      <alignment shrinkToFit="1"/>
    </xf>
    <xf numFmtId="0" fontId="56" fillId="0" borderId="26" xfId="0" applyFont="1" applyBorder="1" applyAlignment="1">
      <alignment shrinkToFit="1"/>
    </xf>
    <xf numFmtId="0" fontId="56" fillId="0" borderId="0" xfId="0" applyFont="1" applyBorder="1" applyAlignment="1">
      <alignment shrinkToFit="1"/>
    </xf>
    <xf numFmtId="0" fontId="56" fillId="0" borderId="14" xfId="0" applyFont="1" applyBorder="1" applyAlignment="1">
      <alignment shrinkToFit="1"/>
    </xf>
    <xf numFmtId="0" fontId="56" fillId="0" borderId="45" xfId="0" applyFont="1" applyBorder="1" applyAlignment="1">
      <alignment shrinkToFit="1"/>
    </xf>
    <xf numFmtId="0" fontId="56" fillId="0" borderId="8" xfId="0" applyFont="1" applyBorder="1" applyAlignment="1">
      <alignment horizontal="center" shrinkToFit="1"/>
    </xf>
    <xf numFmtId="0" fontId="56" fillId="0" borderId="11" xfId="0" applyFont="1" applyBorder="1" applyAlignment="1">
      <alignment horizontal="center" shrinkToFit="1"/>
    </xf>
    <xf numFmtId="0" fontId="56" fillId="0" borderId="16" xfId="0" applyFont="1" applyBorder="1" applyAlignment="1">
      <alignment horizontal="center" shrinkToFit="1"/>
    </xf>
    <xf numFmtId="0" fontId="56" fillId="0" borderId="0" xfId="0" applyFont="1" applyAlignment="1">
      <alignment horizontal="left" shrinkToFit="1"/>
    </xf>
    <xf numFmtId="168" fontId="56" fillId="11" borderId="2" xfId="0" applyNumberFormat="1" applyFont="1" applyFill="1" applyBorder="1" applyAlignment="1">
      <alignment horizontal="left" shrinkToFit="1"/>
    </xf>
    <xf numFmtId="168" fontId="56" fillId="3" borderId="12" xfId="0" applyNumberFormat="1" applyFont="1" applyFill="1" applyBorder="1" applyAlignment="1">
      <alignment horizontal="right" shrinkToFit="1"/>
    </xf>
    <xf numFmtId="168" fontId="56" fillId="3" borderId="17" xfId="0" applyNumberFormat="1" applyFont="1" applyFill="1" applyBorder="1" applyAlignment="1">
      <alignment horizontal="right" shrinkToFit="1"/>
    </xf>
    <xf numFmtId="168" fontId="56" fillId="0" borderId="22" xfId="0" applyNumberFormat="1" applyFont="1" applyBorder="1" applyAlignment="1">
      <alignment horizontal="right" shrinkToFit="1"/>
    </xf>
    <xf numFmtId="168" fontId="56" fillId="0" borderId="12" xfId="0" applyNumberFormat="1" applyFont="1" applyBorder="1" applyAlignment="1">
      <alignment horizontal="right" shrinkToFit="1"/>
    </xf>
    <xf numFmtId="168" fontId="56" fillId="0" borderId="28" xfId="0" applyNumberFormat="1" applyFont="1" applyBorder="1" applyAlignment="1">
      <alignment horizontal="right" shrinkToFit="1"/>
    </xf>
    <xf numFmtId="168" fontId="56" fillId="0" borderId="9" xfId="0" applyNumberFormat="1" applyFont="1" applyBorder="1" applyAlignment="1">
      <alignment horizontal="right" shrinkToFit="1"/>
    </xf>
    <xf numFmtId="168" fontId="56" fillId="0" borderId="17" xfId="0" applyNumberFormat="1" applyFont="1" applyBorder="1" applyAlignment="1">
      <alignment horizontal="right" shrinkToFit="1"/>
    </xf>
    <xf numFmtId="168" fontId="56" fillId="0" borderId="0" xfId="0" applyNumberFormat="1" applyFont="1" applyAlignment="1">
      <alignment horizontal="right" shrinkToFit="1"/>
    </xf>
    <xf numFmtId="168" fontId="56" fillId="3" borderId="9" xfId="0" applyNumberFormat="1" applyFont="1" applyFill="1" applyBorder="1" applyAlignment="1">
      <alignment horizontal="right" shrinkToFit="1"/>
    </xf>
    <xf numFmtId="168" fontId="56" fillId="3" borderId="28" xfId="0" applyNumberFormat="1" applyFont="1" applyFill="1" applyBorder="1" applyAlignment="1">
      <alignment horizontal="right" shrinkToFit="1"/>
    </xf>
    <xf numFmtId="168" fontId="57" fillId="5" borderId="2" xfId="0" applyNumberFormat="1" applyFont="1" applyFill="1" applyBorder="1" applyAlignment="1">
      <alignment horizontal="right" shrinkToFit="1"/>
    </xf>
    <xf numFmtId="0" fontId="56" fillId="3" borderId="41" xfId="0" applyFont="1" applyFill="1" applyBorder="1" applyAlignment="1">
      <alignment horizontal="left" shrinkToFit="1"/>
    </xf>
    <xf numFmtId="0" fontId="56" fillId="3" borderId="16" xfId="0" applyFont="1" applyFill="1" applyBorder="1" applyAlignment="1">
      <alignment vertical="center" shrinkToFit="1"/>
    </xf>
    <xf numFmtId="0" fontId="56" fillId="3" borderId="39" xfId="0" applyFont="1" applyFill="1" applyBorder="1" applyAlignment="1">
      <alignment vertical="center" shrinkToFit="1"/>
    </xf>
    <xf numFmtId="0" fontId="64" fillId="2" borderId="3" xfId="0" applyFont="1" applyFill="1" applyBorder="1" applyAlignment="1">
      <alignment shrinkToFit="1"/>
    </xf>
    <xf numFmtId="168" fontId="64" fillId="2" borderId="29" xfId="0" applyNumberFormat="1" applyFont="1" applyFill="1" applyBorder="1" applyAlignment="1">
      <alignment horizontal="right" shrinkToFit="1"/>
    </xf>
    <xf numFmtId="0" fontId="56" fillId="3" borderId="21" xfId="0" applyFont="1" applyFill="1" applyBorder="1" applyAlignment="1">
      <alignment horizontal="center" shrinkToFit="1"/>
    </xf>
    <xf numFmtId="0" fontId="56" fillId="3" borderId="21" xfId="0" applyFont="1" applyFill="1" applyBorder="1" applyAlignment="1">
      <alignment horizontal="left" shrinkToFit="1"/>
    </xf>
    <xf numFmtId="168" fontId="56" fillId="3" borderId="22" xfId="0" applyNumberFormat="1" applyFont="1" applyFill="1" applyBorder="1" applyAlignment="1">
      <alignment horizontal="left" shrinkToFit="1"/>
    </xf>
    <xf numFmtId="0" fontId="57" fillId="3" borderId="37" xfId="0" applyFont="1" applyFill="1" applyBorder="1" applyAlignment="1">
      <alignment shrinkToFit="1"/>
    </xf>
    <xf numFmtId="168" fontId="57" fillId="3" borderId="36" xfId="0" applyNumberFormat="1" applyFont="1" applyFill="1" applyBorder="1" applyAlignment="1">
      <alignment horizontal="right" shrinkToFit="1"/>
    </xf>
    <xf numFmtId="0" fontId="56" fillId="3" borderId="43" xfId="0" applyFont="1" applyFill="1" applyBorder="1" applyAlignment="1">
      <alignment vertical="center" shrinkToFit="1"/>
    </xf>
    <xf numFmtId="0" fontId="56" fillId="3" borderId="27" xfId="0" applyFont="1" applyFill="1" applyBorder="1" applyAlignment="1">
      <alignment vertical="center" shrinkToFit="1"/>
    </xf>
    <xf numFmtId="0" fontId="56" fillId="3" borderId="43" xfId="0" applyFont="1" applyFill="1" applyBorder="1" applyAlignment="1">
      <alignment horizontal="left" vertical="center" shrinkToFit="1"/>
    </xf>
    <xf numFmtId="0" fontId="56" fillId="3" borderId="68" xfId="0" applyFont="1" applyFill="1" applyBorder="1" applyAlignment="1">
      <alignment vertical="center" shrinkToFit="1"/>
    </xf>
    <xf numFmtId="0" fontId="56" fillId="3" borderId="21" xfId="0" applyFont="1" applyFill="1" applyBorder="1" applyAlignment="1">
      <alignment vertical="center" shrinkToFit="1"/>
    </xf>
    <xf numFmtId="168" fontId="56" fillId="3" borderId="22" xfId="0" applyNumberFormat="1" applyFont="1" applyFill="1" applyBorder="1" applyAlignment="1">
      <alignment horizontal="right" shrinkToFit="1"/>
    </xf>
    <xf numFmtId="0" fontId="57" fillId="2" borderId="3" xfId="0" applyFont="1" applyFill="1" applyBorder="1" applyAlignment="1">
      <alignment shrinkToFit="1"/>
    </xf>
    <xf numFmtId="0" fontId="57" fillId="2" borderId="33" xfId="0" applyFont="1" applyFill="1" applyBorder="1" applyAlignment="1">
      <alignment shrinkToFit="1"/>
    </xf>
    <xf numFmtId="168" fontId="57" fillId="2" borderId="18" xfId="0" applyNumberFormat="1" applyFont="1" applyFill="1" applyBorder="1" applyAlignment="1">
      <alignment horizontal="right" shrinkToFit="1"/>
    </xf>
    <xf numFmtId="0" fontId="56" fillId="0" borderId="20" xfId="0" applyFont="1" applyBorder="1" applyAlignment="1">
      <alignment shrinkToFit="1"/>
    </xf>
    <xf numFmtId="0" fontId="56" fillId="0" borderId="17" xfId="0" applyFont="1" applyBorder="1" applyAlignment="1">
      <alignment shrinkToFit="1"/>
    </xf>
    <xf numFmtId="0" fontId="56" fillId="0" borderId="13" xfId="0" applyFont="1" applyFill="1" applyBorder="1" applyAlignment="1">
      <alignment horizontal="left" vertical="center" shrinkToFit="1"/>
    </xf>
    <xf numFmtId="0" fontId="56" fillId="3" borderId="20" xfId="0" applyFont="1" applyFill="1" applyBorder="1" applyAlignment="1">
      <alignment horizontal="left" shrinkToFit="1"/>
    </xf>
    <xf numFmtId="0" fontId="56" fillId="0" borderId="21" xfId="0" applyFont="1" applyFill="1" applyBorder="1" applyAlignment="1">
      <alignment horizontal="left" shrinkToFit="1"/>
    </xf>
    <xf numFmtId="0" fontId="63" fillId="6" borderId="19" xfId="0" applyFont="1" applyFill="1" applyBorder="1" applyAlignment="1">
      <alignment horizontal="center" vertical="center" textRotation="135"/>
    </xf>
    <xf numFmtId="0" fontId="63" fillId="6" borderId="64" xfId="0" applyFont="1" applyFill="1" applyBorder="1" applyAlignment="1">
      <alignment horizontal="center" vertical="center" textRotation="135"/>
    </xf>
    <xf numFmtId="0" fontId="63" fillId="26" borderId="64" xfId="0" applyFont="1" applyFill="1" applyBorder="1" applyAlignment="1">
      <alignment horizontal="center" vertical="center" textRotation="135"/>
    </xf>
    <xf numFmtId="0" fontId="66" fillId="7" borderId="64" xfId="0" applyFont="1" applyFill="1" applyBorder="1" applyAlignment="1">
      <alignment horizontal="center" vertical="center" textRotation="135"/>
    </xf>
    <xf numFmtId="0" fontId="63" fillId="0" borderId="64" xfId="0" applyFont="1" applyBorder="1" applyAlignment="1">
      <alignment horizontal="center" vertical="center" textRotation="135"/>
    </xf>
    <xf numFmtId="0" fontId="63" fillId="2" borderId="64" xfId="0" applyFont="1" applyFill="1" applyBorder="1" applyAlignment="1">
      <alignment horizontal="center" vertical="center" textRotation="135"/>
    </xf>
    <xf numFmtId="0" fontId="63" fillId="27" borderId="64" xfId="0" applyFont="1" applyFill="1" applyBorder="1" applyAlignment="1">
      <alignment horizontal="center" vertical="center" textRotation="135"/>
    </xf>
    <xf numFmtId="0" fontId="63" fillId="8" borderId="64" xfId="0" applyFont="1" applyFill="1" applyBorder="1" applyAlignment="1">
      <alignment horizontal="center" vertical="center" textRotation="135"/>
    </xf>
    <xf numFmtId="0" fontId="63" fillId="4" borderId="64" xfId="0" applyFont="1" applyFill="1" applyBorder="1" applyAlignment="1">
      <alignment horizontal="center" vertical="center" textRotation="135"/>
    </xf>
    <xf numFmtId="0" fontId="63" fillId="9" borderId="64" xfId="0" applyFont="1" applyFill="1" applyBorder="1" applyAlignment="1">
      <alignment horizontal="center" vertical="center" textRotation="135"/>
    </xf>
    <xf numFmtId="0" fontId="63" fillId="9" borderId="18" xfId="0" applyFont="1" applyFill="1" applyBorder="1" applyAlignment="1">
      <alignment horizontal="center" vertical="center" textRotation="135"/>
    </xf>
    <xf numFmtId="0" fontId="57" fillId="3" borderId="37" xfId="0" applyFont="1" applyFill="1" applyBorder="1" applyAlignment="1">
      <alignment horizontal="left" shrinkToFit="1"/>
    </xf>
    <xf numFmtId="0" fontId="61" fillId="4" borderId="38" xfId="0" applyFont="1" applyFill="1" applyBorder="1" applyAlignment="1">
      <alignment shrinkToFit="1"/>
    </xf>
    <xf numFmtId="0" fontId="61" fillId="4" borderId="37" xfId="0" applyFont="1" applyFill="1" applyBorder="1" applyAlignment="1">
      <alignment shrinkToFit="1"/>
    </xf>
    <xf numFmtId="168" fontId="69" fillId="4" borderId="36" xfId="1" applyNumberFormat="1" applyFont="1" applyFill="1" applyBorder="1" applyAlignment="1">
      <alignment horizontal="right" shrinkToFit="1"/>
    </xf>
    <xf numFmtId="0" fontId="19" fillId="21" borderId="26" xfId="0" applyFont="1" applyFill="1" applyBorder="1" applyAlignment="1">
      <alignment horizontal="left"/>
    </xf>
    <xf numFmtId="0" fontId="19" fillId="21" borderId="28" xfId="0" applyFont="1" applyFill="1" applyBorder="1" applyAlignment="1">
      <alignment horizontal="left"/>
    </xf>
    <xf numFmtId="0" fontId="19" fillId="0" borderId="22" xfId="0" applyFont="1" applyBorder="1" applyAlignment="1">
      <alignment horizontal="left"/>
    </xf>
    <xf numFmtId="0" fontId="56" fillId="0" borderId="21" xfId="0" applyFont="1" applyFill="1" applyBorder="1" applyAlignment="1">
      <alignment shrinkToFit="1"/>
    </xf>
    <xf numFmtId="0" fontId="56" fillId="0" borderId="69" xfId="0" applyFont="1" applyFill="1" applyBorder="1" applyAlignment="1">
      <alignment shrinkToFit="1"/>
    </xf>
    <xf numFmtId="0" fontId="56" fillId="0" borderId="45" xfId="0" applyFont="1" applyFill="1" applyBorder="1" applyAlignment="1">
      <alignment shrinkToFit="1"/>
    </xf>
    <xf numFmtId="0" fontId="56" fillId="0" borderId="8" xfId="0" applyFont="1" applyFill="1" applyBorder="1" applyAlignment="1">
      <alignment shrinkToFit="1"/>
    </xf>
    <xf numFmtId="0" fontId="56" fillId="0" borderId="47" xfId="0" applyFont="1" applyFill="1" applyBorder="1" applyAlignment="1">
      <alignment shrinkToFit="1"/>
    </xf>
    <xf numFmtId="0" fontId="56" fillId="0" borderId="11" xfId="0" applyFont="1" applyFill="1" applyBorder="1" applyAlignment="1">
      <alignment shrinkToFit="1"/>
    </xf>
    <xf numFmtId="0" fontId="56" fillId="0" borderId="46" xfId="0" applyFont="1" applyFill="1" applyBorder="1" applyAlignment="1">
      <alignment shrinkToFit="1"/>
    </xf>
    <xf numFmtId="0" fontId="56" fillId="0" borderId="39" xfId="0" applyFont="1" applyFill="1" applyBorder="1" applyAlignment="1">
      <alignment shrinkToFit="1"/>
    </xf>
    <xf numFmtId="166" fontId="56" fillId="0" borderId="17" xfId="0" applyNumberFormat="1" applyFont="1" applyFill="1" applyBorder="1" applyAlignment="1">
      <alignment horizontal="right" shrinkToFit="1"/>
    </xf>
    <xf numFmtId="0" fontId="56" fillId="0" borderId="0" xfId="0" applyFont="1" applyFill="1" applyAlignment="1">
      <alignment shrinkToFit="1"/>
    </xf>
    <xf numFmtId="0" fontId="2" fillId="11" borderId="13" xfId="0" applyFont="1" applyFill="1" applyBorder="1"/>
    <xf numFmtId="165" fontId="2" fillId="11" borderId="12" xfId="0" applyNumberFormat="1" applyFont="1" applyFill="1" applyBorder="1"/>
    <xf numFmtId="166" fontId="20" fillId="0" borderId="6" xfId="0" applyNumberFormat="1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166" fontId="20" fillId="0" borderId="10" xfId="0" applyNumberFormat="1" applyFont="1" applyBorder="1" applyAlignment="1">
      <alignment horizontal="center" vertical="center" wrapText="1"/>
    </xf>
    <xf numFmtId="0" fontId="70" fillId="0" borderId="20" xfId="1" applyFont="1" applyBorder="1" applyAlignment="1">
      <alignment horizontal="left"/>
    </xf>
    <xf numFmtId="0" fontId="71" fillId="0" borderId="13" xfId="1" applyFont="1" applyBorder="1" applyAlignment="1">
      <alignment horizontal="left"/>
    </xf>
    <xf numFmtId="0" fontId="72" fillId="0" borderId="13" xfId="1" applyFont="1" applyBorder="1" applyAlignment="1">
      <alignment horizontal="left"/>
    </xf>
    <xf numFmtId="0" fontId="73" fillId="0" borderId="13" xfId="1" applyFont="1" applyBorder="1" applyAlignment="1">
      <alignment horizontal="left"/>
    </xf>
    <xf numFmtId="0" fontId="74" fillId="0" borderId="13" xfId="1" applyFont="1" applyBorder="1" applyAlignment="1">
      <alignment horizontal="left"/>
    </xf>
    <xf numFmtId="0" fontId="75" fillId="0" borderId="13" xfId="1" applyFont="1" applyBorder="1" applyAlignment="1">
      <alignment horizontal="left"/>
    </xf>
    <xf numFmtId="0" fontId="70" fillId="0" borderId="13" xfId="1" applyFont="1" applyBorder="1" applyAlignment="1">
      <alignment horizontal="left"/>
    </xf>
    <xf numFmtId="0" fontId="76" fillId="0" borderId="13" xfId="1" applyFont="1" applyBorder="1" applyAlignment="1">
      <alignment horizontal="left"/>
    </xf>
    <xf numFmtId="0" fontId="77" fillId="0" borderId="14" xfId="1" applyFont="1" applyBorder="1" applyAlignment="1">
      <alignment horizontal="left"/>
    </xf>
    <xf numFmtId="49" fontId="16" fillId="0" borderId="11" xfId="0" applyNumberFormat="1" applyFont="1" applyBorder="1" applyAlignment="1">
      <alignment horizontal="center" vertical="center"/>
    </xf>
    <xf numFmtId="0" fontId="56" fillId="0" borderId="11" xfId="0" applyFont="1" applyBorder="1" applyAlignment="1">
      <alignment horizontal="left" shrinkToFit="1"/>
    </xf>
    <xf numFmtId="0" fontId="64" fillId="2" borderId="19" xfId="0" applyFont="1" applyFill="1" applyBorder="1" applyAlignment="1">
      <alignment horizontal="left" shrinkToFit="1"/>
    </xf>
    <xf numFmtId="0" fontId="57" fillId="3" borderId="1" xfId="0" applyFont="1" applyFill="1" applyBorder="1" applyAlignment="1">
      <alignment horizontal="left" shrinkToFit="1"/>
    </xf>
    <xf numFmtId="0" fontId="57" fillId="3" borderId="38" xfId="0" applyFont="1" applyFill="1" applyBorder="1" applyAlignment="1">
      <alignment horizontal="left" shrinkToFit="1"/>
    </xf>
    <xf numFmtId="0" fontId="57" fillId="2" borderId="24" xfId="0" applyFont="1" applyFill="1" applyBorder="1" applyAlignment="1">
      <alignment horizontal="center" vertical="center" textRotation="90" shrinkToFit="1"/>
    </xf>
    <xf numFmtId="0" fontId="57" fillId="5" borderId="1" xfId="0" applyFont="1" applyFill="1" applyBorder="1" applyAlignment="1">
      <alignment horizontal="left" shrinkToFit="1"/>
    </xf>
    <xf numFmtId="0" fontId="57" fillId="5" borderId="38" xfId="0" applyFont="1" applyFill="1" applyBorder="1" applyAlignment="1">
      <alignment horizontal="left" shrinkToFit="1"/>
    </xf>
    <xf numFmtId="0" fontId="64" fillId="30" borderId="19" xfId="0" applyFont="1" applyFill="1" applyBorder="1" applyAlignment="1">
      <alignment horizontal="left" shrinkToFit="1"/>
    </xf>
    <xf numFmtId="0" fontId="64" fillId="2" borderId="64" xfId="0" applyFont="1" applyFill="1" applyBorder="1" applyAlignment="1">
      <alignment horizontal="left" shrinkToFit="1"/>
    </xf>
    <xf numFmtId="0" fontId="62" fillId="0" borderId="64" xfId="0" applyFont="1" applyFill="1" applyBorder="1" applyAlignment="1">
      <alignment horizontal="left" shrinkToFit="1"/>
    </xf>
    <xf numFmtId="0" fontId="57" fillId="5" borderId="5" xfId="0" applyFont="1" applyFill="1" applyBorder="1" applyAlignment="1">
      <alignment horizontal="left" shrinkToFit="1"/>
    </xf>
    <xf numFmtId="0" fontId="0" fillId="11" borderId="56" xfId="0" applyFill="1" applyBorder="1" applyAlignment="1">
      <alignment horizontal="center"/>
    </xf>
    <xf numFmtId="0" fontId="0" fillId="11" borderId="5" xfId="0" applyFill="1" applyBorder="1" applyAlignment="1">
      <alignment horizontal="center"/>
    </xf>
    <xf numFmtId="165" fontId="0" fillId="11" borderId="2" xfId="0" applyNumberFormat="1" applyFill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8" xfId="0" applyBorder="1" applyAlignment="1">
      <alignment horizontal="center"/>
    </xf>
    <xf numFmtId="168" fontId="0" fillId="0" borderId="9" xfId="0" applyNumberFormat="1" applyBorder="1" applyAlignment="1">
      <alignment horizontal="center"/>
    </xf>
    <xf numFmtId="0" fontId="0" fillId="0" borderId="8" xfId="0" applyFont="1" applyBorder="1" applyAlignment="1">
      <alignment horizontal="center"/>
    </xf>
    <xf numFmtId="168" fontId="0" fillId="0" borderId="9" xfId="0" applyNumberFormat="1" applyFont="1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3" xfId="0" applyBorder="1" applyAlignment="1">
      <alignment horizontal="center"/>
    </xf>
    <xf numFmtId="168" fontId="0" fillId="0" borderId="28" xfId="0" applyNumberFormat="1" applyBorder="1" applyAlignment="1">
      <alignment horizontal="center"/>
    </xf>
    <xf numFmtId="0" fontId="0" fillId="0" borderId="43" xfId="0" applyFont="1" applyBorder="1" applyAlignment="1">
      <alignment horizontal="center"/>
    </xf>
    <xf numFmtId="0" fontId="0" fillId="0" borderId="27" xfId="0" applyFont="1" applyBorder="1" applyAlignment="1">
      <alignment horizontal="center"/>
    </xf>
    <xf numFmtId="168" fontId="0" fillId="0" borderId="28" xfId="0" applyNumberFormat="1" applyFont="1" applyBorder="1" applyAlignment="1">
      <alignment horizontal="center"/>
    </xf>
    <xf numFmtId="168" fontId="0" fillId="0" borderId="12" xfId="0" applyNumberFormat="1" applyBorder="1" applyAlignment="1">
      <alignment horizontal="center"/>
    </xf>
    <xf numFmtId="0" fontId="0" fillId="0" borderId="39" xfId="0" applyBorder="1" applyAlignment="1">
      <alignment horizontal="center"/>
    </xf>
    <xf numFmtId="168" fontId="0" fillId="0" borderId="17" xfId="0" applyNumberFormat="1" applyBorder="1" applyAlignment="1">
      <alignment horizontal="center"/>
    </xf>
    <xf numFmtId="0" fontId="78" fillId="0" borderId="0" xfId="0" applyFont="1" applyBorder="1" applyAlignment="1">
      <alignment horizontal="justify" vertical="center" wrapText="1"/>
    </xf>
    <xf numFmtId="0" fontId="58" fillId="0" borderId="0" xfId="0" applyFont="1" applyBorder="1" applyAlignment="1">
      <alignment horizontal="justify" vertical="center" wrapText="1"/>
    </xf>
    <xf numFmtId="0" fontId="27" fillId="0" borderId="44" xfId="0" applyFont="1" applyBorder="1" applyAlignment="1">
      <alignment horizontal="center"/>
    </xf>
    <xf numFmtId="0" fontId="27" fillId="0" borderId="8" xfId="0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168" fontId="27" fillId="0" borderId="9" xfId="0" applyNumberFormat="1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50" fillId="0" borderId="44" xfId="2" applyBorder="1"/>
    <xf numFmtId="0" fontId="50" fillId="0" borderId="8" xfId="2" applyBorder="1"/>
    <xf numFmtId="0" fontId="50" fillId="0" borderId="8" xfId="2" applyBorder="1" applyAlignment="1">
      <alignment horizontal="center"/>
    </xf>
    <xf numFmtId="165" fontId="50" fillId="0" borderId="9" xfId="2" applyNumberFormat="1" applyBorder="1"/>
    <xf numFmtId="0" fontId="50" fillId="25" borderId="33" xfId="2" applyFill="1" applyBorder="1" applyAlignment="1">
      <alignment horizontal="left"/>
    </xf>
    <xf numFmtId="0" fontId="50" fillId="0" borderId="14" xfId="2" applyBorder="1"/>
    <xf numFmtId="0" fontId="51" fillId="0" borderId="27" xfId="2" applyFont="1" applyBorder="1"/>
    <xf numFmtId="165" fontId="53" fillId="0" borderId="28" xfId="2" applyNumberFormat="1" applyFont="1" applyBorder="1"/>
    <xf numFmtId="0" fontId="61" fillId="0" borderId="33" xfId="0" applyFont="1" applyFill="1" applyBorder="1" applyAlignment="1">
      <alignment shrinkToFit="1"/>
    </xf>
    <xf numFmtId="0" fontId="61" fillId="0" borderId="67" xfId="0" applyFont="1" applyFill="1" applyBorder="1" applyAlignment="1">
      <alignment shrinkToFit="1"/>
    </xf>
    <xf numFmtId="0" fontId="61" fillId="0" borderId="64" xfId="0" applyFont="1" applyFill="1" applyBorder="1" applyAlignment="1">
      <alignment shrinkToFit="1"/>
    </xf>
    <xf numFmtId="165" fontId="61" fillId="0" borderId="18" xfId="0" applyNumberFormat="1" applyFont="1" applyFill="1" applyBorder="1" applyAlignment="1">
      <alignment shrinkToFit="1"/>
    </xf>
    <xf numFmtId="0" fontId="56" fillId="0" borderId="70" xfId="0" applyFont="1" applyBorder="1" applyAlignment="1">
      <alignment horizontal="left" shrinkToFit="1"/>
    </xf>
    <xf numFmtId="0" fontId="57" fillId="2" borderId="37" xfId="0" applyFont="1" applyFill="1" applyBorder="1" applyAlignment="1">
      <alignment horizontal="center" vertical="center" textRotation="90" shrinkToFit="1"/>
    </xf>
    <xf numFmtId="0" fontId="56" fillId="0" borderId="15" xfId="0" applyFont="1" applyBorder="1" applyAlignment="1">
      <alignment shrinkToFit="1"/>
    </xf>
    <xf numFmtId="0" fontId="56" fillId="0" borderId="15" xfId="0" applyFont="1" applyBorder="1" applyAlignment="1">
      <alignment horizontal="center" shrinkToFit="1"/>
    </xf>
    <xf numFmtId="0" fontId="56" fillId="0" borderId="5" xfId="0" applyFont="1" applyFill="1" applyBorder="1" applyAlignment="1">
      <alignment horizontal="center" vertical="center"/>
    </xf>
    <xf numFmtId="168" fontId="56" fillId="0" borderId="34" xfId="0" applyNumberFormat="1" applyFont="1" applyBorder="1" applyAlignment="1">
      <alignment horizontal="right" shrinkToFit="1"/>
    </xf>
    <xf numFmtId="168" fontId="57" fillId="0" borderId="18" xfId="0" applyNumberFormat="1" applyFont="1" applyFill="1" applyBorder="1" applyAlignment="1">
      <alignment horizontal="right" shrinkToFit="1"/>
    </xf>
    <xf numFmtId="0" fontId="65" fillId="0" borderId="0" xfId="1" applyFont="1"/>
    <xf numFmtId="0" fontId="56" fillId="0" borderId="44" xfId="0" applyFont="1" applyBorder="1"/>
    <xf numFmtId="0" fontId="56" fillId="0" borderId="41" xfId="0" applyFont="1" applyBorder="1"/>
    <xf numFmtId="164" fontId="56" fillId="0" borderId="22" xfId="0" applyNumberFormat="1" applyFont="1" applyBorder="1"/>
    <xf numFmtId="164" fontId="56" fillId="0" borderId="17" xfId="0" applyNumberFormat="1" applyFont="1" applyBorder="1"/>
    <xf numFmtId="0" fontId="57" fillId="5" borderId="56" xfId="0" applyFont="1" applyFill="1" applyBorder="1" applyAlignment="1">
      <alignment shrinkToFit="1"/>
    </xf>
    <xf numFmtId="0" fontId="56" fillId="0" borderId="64" xfId="0" applyFont="1" applyFill="1" applyBorder="1" applyAlignment="1">
      <alignment horizontal="left" shrinkToFit="1"/>
    </xf>
    <xf numFmtId="0" fontId="56" fillId="0" borderId="0" xfId="0" applyFont="1" applyFill="1" applyBorder="1" applyAlignment="1">
      <alignment shrinkToFit="1"/>
    </xf>
    <xf numFmtId="168" fontId="56" fillId="0" borderId="38" xfId="0" applyNumberFormat="1" applyFont="1" applyFill="1" applyBorder="1" applyAlignment="1">
      <alignment horizontal="left" shrinkToFit="1"/>
    </xf>
    <xf numFmtId="0" fontId="62" fillId="0" borderId="23" xfId="0" applyFont="1" applyFill="1" applyBorder="1" applyAlignment="1">
      <alignment horizontal="left" vertical="center" textRotation="90" shrinkToFit="1"/>
    </xf>
    <xf numFmtId="0" fontId="0" fillId="0" borderId="11" xfId="0" applyFont="1" applyBorder="1"/>
    <xf numFmtId="0" fontId="0" fillId="0" borderId="11" xfId="0" applyFont="1" applyBorder="1" applyAlignment="1">
      <alignment horizontal="center" vertical="center"/>
    </xf>
    <xf numFmtId="0" fontId="56" fillId="0" borderId="41" xfId="0" applyFont="1" applyFill="1" applyBorder="1" applyAlignment="1">
      <alignment horizontal="center" vertical="center"/>
    </xf>
    <xf numFmtId="164" fontId="0" fillId="0" borderId="11" xfId="0" applyNumberFormat="1" applyFont="1" applyBorder="1" applyAlignment="1">
      <alignment horizontal="right"/>
    </xf>
    <xf numFmtId="0" fontId="0" fillId="3" borderId="26" xfId="0" applyFont="1" applyFill="1" applyBorder="1" applyAlignment="1"/>
    <xf numFmtId="0" fontId="0" fillId="0" borderId="27" xfId="0" applyFont="1" applyBorder="1" applyAlignment="1">
      <alignment horizontal="left"/>
    </xf>
    <xf numFmtId="0" fontId="56" fillId="0" borderId="15" xfId="0" applyFont="1" applyFill="1" applyBorder="1" applyAlignment="1">
      <alignment horizontal="center" vertical="center"/>
    </xf>
    <xf numFmtId="0" fontId="56" fillId="0" borderId="68" xfId="0" applyFont="1" applyBorder="1" applyAlignment="1">
      <alignment horizontal="left"/>
    </xf>
    <xf numFmtId="0" fontId="56" fillId="0" borderId="41" xfId="0" applyFont="1" applyBorder="1" applyAlignment="1">
      <alignment horizontal="left"/>
    </xf>
    <xf numFmtId="0" fontId="56" fillId="0" borderId="39" xfId="0" applyFont="1" applyBorder="1" applyAlignment="1">
      <alignment horizontal="left"/>
    </xf>
    <xf numFmtId="0" fontId="20" fillId="18" borderId="50" xfId="0" applyFont="1" applyFill="1" applyBorder="1" applyAlignment="1">
      <alignment horizontal="center" vertical="center" wrapText="1"/>
    </xf>
    <xf numFmtId="0" fontId="20" fillId="18" borderId="6" xfId="0" applyFont="1" applyFill="1" applyBorder="1" applyAlignment="1">
      <alignment horizontal="center" vertical="center" wrapText="1"/>
    </xf>
    <xf numFmtId="0" fontId="63" fillId="0" borderId="7" xfId="0" applyFont="1" applyFill="1" applyBorder="1" applyAlignment="1">
      <alignment horizontal="left" shrinkToFit="1"/>
    </xf>
    <xf numFmtId="0" fontId="63" fillId="0" borderId="8" xfId="0" applyFont="1" applyFill="1" applyBorder="1" applyAlignment="1">
      <alignment horizontal="left" shrinkToFit="1"/>
    </xf>
    <xf numFmtId="0" fontId="63" fillId="0" borderId="1" xfId="0" applyFont="1" applyFill="1" applyBorder="1" applyAlignment="1">
      <alignment shrinkToFit="1"/>
    </xf>
    <xf numFmtId="0" fontId="63" fillId="0" borderId="5" xfId="0" applyFont="1" applyFill="1" applyBorder="1" applyAlignment="1">
      <alignment horizontal="left" shrinkToFit="1"/>
    </xf>
    <xf numFmtId="0" fontId="56" fillId="0" borderId="5" xfId="0" applyFont="1" applyBorder="1" applyAlignment="1">
      <alignment horizontal="center" vertical="center"/>
    </xf>
    <xf numFmtId="168" fontId="56" fillId="0" borderId="2" xfId="0" applyNumberFormat="1" applyFont="1" applyBorder="1"/>
    <xf numFmtId="0" fontId="63" fillId="0" borderId="5" xfId="0" applyFont="1" applyFill="1" applyBorder="1" applyAlignment="1">
      <alignment shrinkToFit="1"/>
    </xf>
    <xf numFmtId="0" fontId="62" fillId="0" borderId="5" xfId="0" applyFont="1" applyFill="1" applyBorder="1" applyAlignment="1">
      <alignment horizontal="left" shrinkToFit="1"/>
    </xf>
    <xf numFmtId="0" fontId="62" fillId="0" borderId="56" xfId="0" applyFont="1" applyFill="1" applyBorder="1" applyAlignment="1">
      <alignment horizontal="left" shrinkToFit="1"/>
    </xf>
    <xf numFmtId="0" fontId="63" fillId="2" borderId="65" xfId="0" applyFont="1" applyFill="1" applyBorder="1" applyAlignment="1">
      <alignment vertical="center" textRotation="135" shrinkToFit="1"/>
    </xf>
    <xf numFmtId="0" fontId="56" fillId="2" borderId="65" xfId="0" applyFont="1" applyFill="1" applyBorder="1" applyAlignment="1">
      <alignment vertical="center" textRotation="135" shrinkToFit="1"/>
    </xf>
    <xf numFmtId="168" fontId="57" fillId="0" borderId="0" xfId="0" applyNumberFormat="1" applyFont="1" applyFill="1" applyBorder="1" applyAlignment="1">
      <alignment horizontal="left" shrinkToFit="1"/>
    </xf>
    <xf numFmtId="0" fontId="56" fillId="0" borderId="0" xfId="0" applyFont="1" applyFill="1" applyBorder="1" applyAlignment="1">
      <alignment horizontal="center" vertical="center" shrinkToFit="1"/>
    </xf>
    <xf numFmtId="168" fontId="56" fillId="0" borderId="0" xfId="0" applyNumberFormat="1" applyFont="1" applyFill="1" applyBorder="1" applyAlignment="1">
      <alignment horizontal="left" shrinkToFit="1"/>
    </xf>
    <xf numFmtId="0" fontId="56" fillId="0" borderId="0" xfId="0" applyFont="1" applyFill="1" applyBorder="1" applyAlignment="1">
      <alignment horizontal="center" vertical="center" textRotation="135" shrinkToFit="1"/>
    </xf>
    <xf numFmtId="0" fontId="57" fillId="0" borderId="0" xfId="0" applyFont="1" applyFill="1" applyBorder="1" applyAlignment="1">
      <alignment shrinkToFit="1"/>
    </xf>
    <xf numFmtId="0" fontId="57" fillId="0" borderId="0" xfId="0" applyFont="1" applyFill="1" applyBorder="1" applyAlignment="1">
      <alignment vertical="center" textRotation="90" shrinkToFit="1"/>
    </xf>
    <xf numFmtId="0" fontId="20" fillId="18" borderId="3" xfId="0" applyFont="1" applyFill="1" applyBorder="1" applyAlignment="1">
      <alignment vertical="center" wrapText="1"/>
    </xf>
    <xf numFmtId="166" fontId="20" fillId="0" borderId="49" xfId="0" applyNumberFormat="1" applyFont="1" applyBorder="1" applyAlignment="1">
      <alignment vertical="center" wrapText="1"/>
    </xf>
    <xf numFmtId="166" fontId="20" fillId="0" borderId="6" xfId="0" applyNumberFormat="1" applyFont="1" applyBorder="1" applyAlignment="1">
      <alignment vertical="center" wrapText="1"/>
    </xf>
    <xf numFmtId="0" fontId="20" fillId="18" borderId="55" xfId="0" applyFont="1" applyFill="1" applyBorder="1" applyAlignment="1">
      <alignment horizontal="center" vertical="center" wrapText="1"/>
    </xf>
    <xf numFmtId="0" fontId="20" fillId="18" borderId="49" xfId="0" applyFont="1" applyFill="1" applyBorder="1" applyAlignment="1">
      <alignment vertical="center" wrapText="1"/>
    </xf>
    <xf numFmtId="0" fontId="20" fillId="18" borderId="55" xfId="0" applyFont="1" applyFill="1" applyBorder="1" applyAlignment="1">
      <alignment vertical="center" wrapText="1"/>
    </xf>
    <xf numFmtId="0" fontId="20" fillId="18" borderId="66" xfId="0" applyFont="1" applyFill="1" applyBorder="1" applyAlignment="1">
      <alignment vertical="center" wrapText="1"/>
    </xf>
    <xf numFmtId="0" fontId="20" fillId="0" borderId="6" xfId="0" applyFont="1" applyBorder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56" fillId="0" borderId="68" xfId="0" applyFont="1" applyBorder="1"/>
    <xf numFmtId="0" fontId="56" fillId="0" borderId="58" xfId="0" applyFont="1" applyBorder="1"/>
    <xf numFmtId="0" fontId="56" fillId="0" borderId="57" xfId="0" applyFont="1" applyBorder="1" applyAlignment="1">
      <alignment horizontal="left"/>
    </xf>
    <xf numFmtId="0" fontId="56" fillId="0" borderId="57" xfId="0" applyFont="1" applyBorder="1" applyAlignment="1">
      <alignment horizontal="left" wrapText="1"/>
    </xf>
    <xf numFmtId="0" fontId="56" fillId="0" borderId="57" xfId="0" applyFont="1" applyFill="1" applyBorder="1" applyAlignment="1">
      <alignment horizontal="center" vertical="center" shrinkToFit="1"/>
    </xf>
    <xf numFmtId="168" fontId="56" fillId="0" borderId="32" xfId="0" applyNumberFormat="1" applyFont="1" applyFill="1" applyBorder="1" applyAlignment="1">
      <alignment shrinkToFit="1"/>
    </xf>
    <xf numFmtId="0" fontId="56" fillId="0" borderId="57" xfId="0" applyFont="1" applyFill="1" applyBorder="1" applyAlignment="1">
      <alignment horizontal="center" vertical="center"/>
    </xf>
    <xf numFmtId="0" fontId="56" fillId="0" borderId="25" xfId="0" applyFont="1" applyFill="1" applyBorder="1" applyAlignment="1">
      <alignment shrinkToFit="1"/>
    </xf>
    <xf numFmtId="0" fontId="56" fillId="0" borderId="15" xfId="0" applyFont="1" applyFill="1" applyBorder="1" applyAlignment="1">
      <alignment shrinkToFit="1"/>
    </xf>
    <xf numFmtId="0" fontId="56" fillId="0" borderId="15" xfId="0" applyFont="1" applyFill="1" applyBorder="1" applyAlignment="1">
      <alignment wrapText="1" shrinkToFit="1"/>
    </xf>
    <xf numFmtId="168" fontId="56" fillId="0" borderId="34" xfId="0" applyNumberFormat="1" applyFont="1" applyFill="1" applyBorder="1" applyAlignment="1">
      <alignment horizontal="right" shrinkToFit="1"/>
    </xf>
    <xf numFmtId="0" fontId="64" fillId="2" borderId="4" xfId="0" applyFont="1" applyFill="1" applyBorder="1" applyAlignment="1">
      <alignment wrapText="1" shrinkToFit="1"/>
    </xf>
    <xf numFmtId="0" fontId="64" fillId="2" borderId="65" xfId="0" applyFont="1" applyFill="1" applyBorder="1" applyAlignment="1">
      <alignment shrinkToFit="1"/>
    </xf>
    <xf numFmtId="0" fontId="64" fillId="2" borderId="38" xfId="0" applyFont="1" applyFill="1" applyBorder="1" applyAlignment="1">
      <alignment shrinkToFit="1"/>
    </xf>
    <xf numFmtId="0" fontId="56" fillId="0" borderId="35" xfId="0" applyFont="1" applyBorder="1" applyAlignment="1">
      <alignment horizontal="left"/>
    </xf>
    <xf numFmtId="0" fontId="56" fillId="0" borderId="35" xfId="0" applyFont="1" applyBorder="1" applyAlignment="1">
      <alignment horizontal="left" wrapText="1"/>
    </xf>
    <xf numFmtId="0" fontId="56" fillId="0" borderId="35" xfId="0" applyFont="1" applyFill="1" applyBorder="1" applyAlignment="1">
      <alignment horizontal="center" vertical="center" shrinkToFit="1"/>
    </xf>
    <xf numFmtId="168" fontId="56" fillId="0" borderId="29" xfId="0" applyNumberFormat="1" applyFont="1" applyFill="1" applyBorder="1" applyAlignment="1">
      <alignment shrinkToFit="1"/>
    </xf>
    <xf numFmtId="0" fontId="56" fillId="0" borderId="25" xfId="0" applyFont="1" applyFill="1" applyBorder="1" applyAlignment="1">
      <alignment horizontal="left" shrinkToFit="1"/>
    </xf>
    <xf numFmtId="0" fontId="56" fillId="0" borderId="15" xfId="0" applyFont="1" applyFill="1" applyBorder="1" applyAlignment="1">
      <alignment horizontal="center" vertical="center" shrinkToFit="1"/>
    </xf>
    <xf numFmtId="168" fontId="56" fillId="0" borderId="34" xfId="0" applyNumberFormat="1" applyFont="1" applyFill="1" applyBorder="1" applyAlignment="1">
      <alignment shrinkToFit="1"/>
    </xf>
    <xf numFmtId="0" fontId="56" fillId="0" borderId="19" xfId="0" applyFont="1" applyBorder="1"/>
    <xf numFmtId="0" fontId="56" fillId="0" borderId="23" xfId="0" applyFont="1" applyBorder="1"/>
    <xf numFmtId="0" fontId="0" fillId="0" borderId="0" xfId="0"/>
    <xf numFmtId="0" fontId="1" fillId="10" borderId="37" xfId="0" applyFont="1" applyFill="1" applyBorder="1"/>
    <xf numFmtId="0" fontId="1" fillId="10" borderId="38" xfId="0" applyFont="1" applyFill="1" applyBorder="1"/>
    <xf numFmtId="0" fontId="1" fillId="10" borderId="36" xfId="0" applyFont="1" applyFill="1" applyBorder="1"/>
    <xf numFmtId="0" fontId="4" fillId="10" borderId="37" xfId="1" applyFill="1" applyBorder="1"/>
    <xf numFmtId="165" fontId="1" fillId="10" borderId="36" xfId="0" applyNumberFormat="1" applyFont="1" applyFill="1" applyBorder="1" applyAlignment="1">
      <alignment horizontal="right"/>
    </xf>
    <xf numFmtId="0" fontId="0" fillId="11" borderId="33" xfId="0" applyFill="1" applyBorder="1" applyAlignment="1">
      <alignment horizontal="left"/>
    </xf>
    <xf numFmtId="0" fontId="0" fillId="11" borderId="35" xfId="0" applyFill="1" applyBorder="1" applyAlignment="1">
      <alignment horizontal="left"/>
    </xf>
    <xf numFmtId="0" fontId="0" fillId="11" borderId="35" xfId="0" applyFill="1" applyBorder="1" applyAlignment="1">
      <alignment horizontal="center"/>
    </xf>
    <xf numFmtId="165" fontId="0" fillId="11" borderId="29" xfId="0" applyNumberFormat="1" applyFill="1" applyBorder="1" applyAlignment="1">
      <alignment horizontal="left"/>
    </xf>
    <xf numFmtId="0" fontId="0" fillId="0" borderId="13" xfId="0" applyBorder="1"/>
    <xf numFmtId="0" fontId="0" fillId="0" borderId="11" xfId="0" applyBorder="1"/>
    <xf numFmtId="0" fontId="0" fillId="0" borderId="11" xfId="0" applyBorder="1" applyAlignment="1">
      <alignment horizontal="center"/>
    </xf>
    <xf numFmtId="165" fontId="0" fillId="0" borderId="12" xfId="0" applyNumberFormat="1" applyBorder="1"/>
    <xf numFmtId="0" fontId="0" fillId="0" borderId="26" xfId="0" applyBorder="1"/>
    <xf numFmtId="0" fontId="0" fillId="0" borderId="11" xfId="0" applyBorder="1" applyAlignment="1">
      <alignment horizontal="left"/>
    </xf>
    <xf numFmtId="165" fontId="0" fillId="0" borderId="12" xfId="0" applyNumberFormat="1" applyBorder="1" applyAlignment="1">
      <alignment horizontal="right"/>
    </xf>
    <xf numFmtId="0" fontId="0" fillId="0" borderId="14" xfId="0" applyBorder="1"/>
    <xf numFmtId="0" fontId="0" fillId="0" borderId="16" xfId="0" applyBorder="1"/>
    <xf numFmtId="0" fontId="0" fillId="0" borderId="16" xfId="0" applyBorder="1" applyAlignment="1">
      <alignment horizontal="center"/>
    </xf>
    <xf numFmtId="165" fontId="0" fillId="0" borderId="17" xfId="0" applyNumberFormat="1" applyBorder="1"/>
    <xf numFmtId="0" fontId="0" fillId="0" borderId="27" xfId="0" applyBorder="1"/>
    <xf numFmtId="0" fontId="0" fillId="0" borderId="27" xfId="0" applyBorder="1" applyAlignment="1">
      <alignment horizontal="center"/>
    </xf>
    <xf numFmtId="165" fontId="0" fillId="0" borderId="28" xfId="0" applyNumberFormat="1" applyBorder="1"/>
    <xf numFmtId="0" fontId="1" fillId="10" borderId="1" xfId="0" applyFont="1" applyFill="1" applyBorder="1" applyAlignment="1">
      <alignment horizontal="center" vertical="center" textRotation="90"/>
    </xf>
    <xf numFmtId="0" fontId="0" fillId="0" borderId="4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165" fontId="0" fillId="0" borderId="2" xfId="0" applyNumberFormat="1" applyBorder="1"/>
    <xf numFmtId="165" fontId="0" fillId="0" borderId="0" xfId="0" applyNumberFormat="1"/>
    <xf numFmtId="0" fontId="0" fillId="0" borderId="21" xfId="0" applyBorder="1"/>
    <xf numFmtId="0" fontId="0" fillId="0" borderId="21" xfId="0" applyBorder="1" applyAlignment="1">
      <alignment horizontal="center"/>
    </xf>
    <xf numFmtId="165" fontId="0" fillId="0" borderId="22" xfId="0" applyNumberFormat="1" applyBorder="1"/>
    <xf numFmtId="0" fontId="0" fillId="0" borderId="43" xfId="0" applyFill="1" applyBorder="1" applyAlignment="1">
      <alignment horizontal="left"/>
    </xf>
    <xf numFmtId="0" fontId="0" fillId="0" borderId="27" xfId="0" applyFill="1" applyBorder="1" applyAlignment="1">
      <alignment horizontal="left"/>
    </xf>
    <xf numFmtId="0" fontId="0" fillId="0" borderId="27" xfId="0" applyFill="1" applyBorder="1" applyAlignment="1">
      <alignment horizontal="center"/>
    </xf>
    <xf numFmtId="165" fontId="0" fillId="0" borderId="28" xfId="0" applyNumberFormat="1" applyFill="1" applyBorder="1" applyAlignment="1">
      <alignment horizontal="right"/>
    </xf>
    <xf numFmtId="168" fontId="0" fillId="0" borderId="32" xfId="0" applyNumberFormat="1" applyBorder="1" applyAlignment="1">
      <alignment horizontal="right"/>
    </xf>
    <xf numFmtId="168" fontId="0" fillId="0" borderId="12" xfId="0" applyNumberFormat="1" applyBorder="1" applyAlignment="1">
      <alignment horizontal="right"/>
    </xf>
    <xf numFmtId="0" fontId="0" fillId="0" borderId="57" xfId="0" applyFont="1" applyBorder="1" applyAlignment="1">
      <alignment horizontal="center"/>
    </xf>
    <xf numFmtId="0" fontId="56" fillId="0" borderId="57" xfId="0" applyFont="1" applyFill="1" applyBorder="1" applyAlignment="1">
      <alignment vertical="center" shrinkToFit="1"/>
    </xf>
    <xf numFmtId="0" fontId="56" fillId="0" borderId="59" xfId="0" applyFont="1" applyFill="1" applyBorder="1" applyAlignment="1">
      <alignment horizontal="center" vertical="center" shrinkToFit="1"/>
    </xf>
    <xf numFmtId="0" fontId="0" fillId="3" borderId="20" xfId="0" applyFont="1" applyFill="1" applyBorder="1" applyAlignment="1"/>
    <xf numFmtId="0" fontId="0" fillId="0" borderId="21" xfId="0" applyFont="1" applyBorder="1" applyAlignment="1">
      <alignment horizontal="left"/>
    </xf>
    <xf numFmtId="0" fontId="0" fillId="0" borderId="21" xfId="0" applyFont="1" applyBorder="1"/>
    <xf numFmtId="0" fontId="0" fillId="0" borderId="21" xfId="0" applyFont="1" applyBorder="1" applyAlignment="1">
      <alignment horizontal="center" vertical="center"/>
    </xf>
    <xf numFmtId="164" fontId="0" fillId="0" borderId="21" xfId="0" applyNumberFormat="1" applyFont="1" applyBorder="1" applyAlignment="1">
      <alignment horizontal="right"/>
    </xf>
    <xf numFmtId="0" fontId="56" fillId="0" borderId="68" xfId="0" applyFont="1" applyFill="1" applyBorder="1" applyAlignment="1">
      <alignment horizontal="center" vertical="center"/>
    </xf>
    <xf numFmtId="0" fontId="56" fillId="0" borderId="21" xfId="0" applyFont="1" applyFill="1" applyBorder="1" applyAlignment="1">
      <alignment vertical="center" shrinkToFit="1"/>
    </xf>
    <xf numFmtId="0" fontId="56" fillId="3" borderId="43" xfId="0" applyFont="1" applyFill="1" applyBorder="1" applyAlignment="1">
      <alignment vertical="center"/>
    </xf>
    <xf numFmtId="0" fontId="56" fillId="0" borderId="27" xfId="0" applyFont="1" applyFill="1" applyBorder="1" applyAlignment="1">
      <alignment vertical="center" shrinkToFit="1"/>
    </xf>
    <xf numFmtId="168" fontId="56" fillId="3" borderId="22" xfId="0" applyNumberFormat="1" applyFont="1" applyFill="1" applyBorder="1" applyAlignment="1">
      <alignment horizontal="right" vertical="center"/>
    </xf>
    <xf numFmtId="168" fontId="56" fillId="3" borderId="32" xfId="0" applyNumberFormat="1" applyFont="1" applyFill="1" applyBorder="1" applyAlignment="1">
      <alignment horizontal="right" vertical="center"/>
    </xf>
    <xf numFmtId="168" fontId="60" fillId="0" borderId="0" xfId="0" applyNumberFormat="1" applyFont="1" applyFill="1" applyBorder="1" applyAlignment="1">
      <alignment horizontal="right"/>
    </xf>
    <xf numFmtId="168" fontId="57" fillId="0" borderId="64" xfId="0" applyNumberFormat="1" applyFont="1" applyFill="1" applyBorder="1" applyAlignment="1">
      <alignment horizontal="right"/>
    </xf>
    <xf numFmtId="168" fontId="61" fillId="0" borderId="2" xfId="0" applyNumberFormat="1" applyFont="1" applyFill="1" applyBorder="1" applyAlignment="1">
      <alignment horizontal="right"/>
    </xf>
    <xf numFmtId="168" fontId="56" fillId="0" borderId="9" xfId="0" applyNumberFormat="1" applyFont="1" applyFill="1" applyBorder="1" applyAlignment="1">
      <alignment horizontal="right"/>
    </xf>
    <xf numFmtId="168" fontId="56" fillId="0" borderId="12" xfId="0" applyNumberFormat="1" applyFont="1" applyFill="1" applyBorder="1" applyAlignment="1">
      <alignment horizontal="right"/>
    </xf>
    <xf numFmtId="168" fontId="57" fillId="0" borderId="0" xfId="0" applyNumberFormat="1" applyFont="1" applyFill="1" applyBorder="1" applyAlignment="1">
      <alignment horizontal="right"/>
    </xf>
    <xf numFmtId="168" fontId="61" fillId="0" borderId="18" xfId="0" applyNumberFormat="1" applyFont="1" applyFill="1" applyBorder="1" applyAlignment="1">
      <alignment horizontal="right" shrinkToFit="1"/>
    </xf>
    <xf numFmtId="168" fontId="56" fillId="0" borderId="22" xfId="0" applyNumberFormat="1" applyFont="1" applyFill="1" applyBorder="1" applyAlignment="1">
      <alignment horizontal="right" shrinkToFit="1"/>
    </xf>
    <xf numFmtId="168" fontId="56" fillId="0" borderId="17" xfId="0" applyNumberFormat="1" applyFont="1" applyFill="1" applyBorder="1" applyAlignment="1">
      <alignment horizontal="right" shrinkToFit="1"/>
    </xf>
    <xf numFmtId="168" fontId="56" fillId="0" borderId="9" xfId="0" applyNumberFormat="1" applyFont="1" applyFill="1" applyBorder="1" applyAlignment="1">
      <alignment horizontal="right" shrinkToFit="1"/>
    </xf>
    <xf numFmtId="168" fontId="56" fillId="0" borderId="12" xfId="0" applyNumberFormat="1" applyFont="1" applyFill="1" applyBorder="1" applyAlignment="1">
      <alignment horizontal="right" shrinkToFit="1"/>
    </xf>
    <xf numFmtId="168" fontId="56" fillId="0" borderId="22" xfId="0" applyNumberFormat="1" applyFont="1" applyFill="1" applyBorder="1" applyAlignment="1">
      <alignment horizontal="right"/>
    </xf>
    <xf numFmtId="168" fontId="61" fillId="0" borderId="36" xfId="0" applyNumberFormat="1" applyFont="1" applyFill="1" applyBorder="1" applyAlignment="1">
      <alignment horizontal="right" shrinkToFit="1"/>
    </xf>
    <xf numFmtId="168" fontId="57" fillId="0" borderId="17" xfId="0" applyNumberFormat="1" applyFont="1" applyFill="1" applyBorder="1" applyAlignment="1">
      <alignment horizontal="right"/>
    </xf>
    <xf numFmtId="168" fontId="56" fillId="0" borderId="0" xfId="0" applyNumberFormat="1" applyFont="1" applyFill="1" applyBorder="1" applyAlignment="1">
      <alignment horizontal="right"/>
    </xf>
    <xf numFmtId="168" fontId="56" fillId="3" borderId="9" xfId="0" applyNumberFormat="1" applyFont="1" applyFill="1" applyBorder="1" applyAlignment="1">
      <alignment horizontal="right" vertical="center"/>
    </xf>
    <xf numFmtId="168" fontId="56" fillId="3" borderId="12" xfId="0" applyNumberFormat="1" applyFont="1" applyFill="1" applyBorder="1" applyAlignment="1">
      <alignment horizontal="right" vertical="center"/>
    </xf>
    <xf numFmtId="168" fontId="56" fillId="3" borderId="28" xfId="0" applyNumberFormat="1" applyFont="1" applyFill="1" applyBorder="1" applyAlignment="1">
      <alignment horizontal="right" vertical="center"/>
    </xf>
    <xf numFmtId="168" fontId="56" fillId="0" borderId="28" xfId="0" applyNumberFormat="1" applyFont="1" applyBorder="1" applyAlignment="1">
      <alignment horizontal="right"/>
    </xf>
    <xf numFmtId="168" fontId="56" fillId="0" borderId="0" xfId="0" applyNumberFormat="1" applyFont="1" applyAlignment="1">
      <alignment horizontal="right"/>
    </xf>
    <xf numFmtId="168" fontId="62" fillId="0" borderId="18" xfId="0" applyNumberFormat="1" applyFont="1" applyFill="1" applyBorder="1" applyAlignment="1">
      <alignment horizontal="right" shrinkToFit="1"/>
    </xf>
    <xf numFmtId="168" fontId="63" fillId="0" borderId="12" xfId="0" applyNumberFormat="1" applyFont="1" applyFill="1" applyBorder="1" applyAlignment="1">
      <alignment horizontal="right" shrinkToFit="1"/>
    </xf>
    <xf numFmtId="168" fontId="63" fillId="0" borderId="17" xfId="0" applyNumberFormat="1" applyFont="1" applyFill="1" applyBorder="1" applyAlignment="1">
      <alignment horizontal="right" shrinkToFit="1"/>
    </xf>
    <xf numFmtId="168" fontId="63" fillId="0" borderId="22" xfId="0" applyNumberFormat="1" applyFont="1" applyFill="1" applyBorder="1" applyAlignment="1">
      <alignment horizontal="right" shrinkToFit="1"/>
    </xf>
    <xf numFmtId="168" fontId="62" fillId="0" borderId="36" xfId="0" applyNumberFormat="1" applyFont="1" applyFill="1" applyBorder="1" applyAlignment="1">
      <alignment horizontal="right" shrinkToFit="1"/>
    </xf>
    <xf numFmtId="0" fontId="57" fillId="3" borderId="37" xfId="0" applyFont="1" applyFill="1" applyBorder="1" applyAlignment="1">
      <alignment horizontal="center" vertical="center" textRotation="90" shrinkToFit="1"/>
    </xf>
    <xf numFmtId="0" fontId="57" fillId="3" borderId="24" xfId="0" applyFont="1" applyFill="1" applyBorder="1" applyAlignment="1">
      <alignment horizontal="center" vertical="center" textRotation="90" shrinkToFit="1"/>
    </xf>
    <xf numFmtId="0" fontId="61" fillId="3" borderId="3" xfId="0" applyFont="1" applyFill="1" applyBorder="1" applyAlignment="1">
      <alignment shrinkToFit="1"/>
    </xf>
    <xf numFmtId="0" fontId="61" fillId="3" borderId="33" xfId="0" applyFont="1" applyFill="1" applyBorder="1" applyAlignment="1">
      <alignment shrinkToFit="1"/>
    </xf>
    <xf numFmtId="171" fontId="0" fillId="0" borderId="11" xfId="0" applyNumberFormat="1" applyBorder="1"/>
    <xf numFmtId="0" fontId="0" fillId="0" borderId="0" xfId="0"/>
    <xf numFmtId="0" fontId="0" fillId="0" borderId="0" xfId="0"/>
    <xf numFmtId="0" fontId="38" fillId="2" borderId="4" xfId="0" applyFont="1" applyFill="1" applyBorder="1" applyAlignment="1">
      <alignment horizontal="center"/>
    </xf>
    <xf numFmtId="0" fontId="38" fillId="2" borderId="2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 vertical="center"/>
    </xf>
    <xf numFmtId="0" fontId="17" fillId="2" borderId="38" xfId="0" applyFont="1" applyFill="1" applyBorder="1" applyAlignment="1">
      <alignment horizontal="center" vertical="center"/>
    </xf>
    <xf numFmtId="0" fontId="17" fillId="2" borderId="36" xfId="0" applyFont="1" applyFill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166" fontId="20" fillId="0" borderId="3" xfId="0" applyNumberFormat="1" applyFont="1" applyBorder="1" applyAlignment="1">
      <alignment horizontal="left" vertical="center" wrapText="1"/>
    </xf>
    <xf numFmtId="166" fontId="20" fillId="0" borderId="10" xfId="0" applyNumberFormat="1" applyFont="1" applyBorder="1" applyAlignment="1">
      <alignment horizontal="left" vertical="center" wrapText="1"/>
    </xf>
    <xf numFmtId="0" fontId="20" fillId="18" borderId="6" xfId="0" applyFont="1" applyFill="1" applyBorder="1" applyAlignment="1">
      <alignment horizontal="center" vertical="center" wrapText="1"/>
    </xf>
    <xf numFmtId="0" fontId="20" fillId="18" borderId="10" xfId="0" applyFont="1" applyFill="1" applyBorder="1" applyAlignment="1">
      <alignment horizontal="center" vertical="center" wrapText="1"/>
    </xf>
    <xf numFmtId="166" fontId="20" fillId="0" borderId="6" xfId="0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18" borderId="50" xfId="0" applyFont="1" applyFill="1" applyBorder="1" applyAlignment="1">
      <alignment horizontal="center" vertical="center" wrapText="1"/>
    </xf>
    <xf numFmtId="0" fontId="20" fillId="0" borderId="50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166" fontId="20" fillId="0" borderId="49" xfId="0" applyNumberFormat="1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18" borderId="3" xfId="0" applyFont="1" applyFill="1" applyBorder="1" applyAlignment="1">
      <alignment horizontal="center" vertical="center" wrapText="1"/>
    </xf>
    <xf numFmtId="166" fontId="20" fillId="0" borderId="3" xfId="0" applyNumberFormat="1" applyFont="1" applyBorder="1" applyAlignment="1">
      <alignment horizontal="center" vertical="center" wrapText="1"/>
    </xf>
    <xf numFmtId="0" fontId="20" fillId="18" borderId="26" xfId="0" applyFont="1" applyFill="1" applyBorder="1" applyAlignment="1">
      <alignment horizontal="center" vertical="center" wrapText="1"/>
    </xf>
    <xf numFmtId="0" fontId="20" fillId="18" borderId="7" xfId="0" applyFont="1" applyFill="1" applyBorder="1" applyAlignment="1">
      <alignment horizontal="center" vertical="center" wrapText="1"/>
    </xf>
    <xf numFmtId="0" fontId="20" fillId="18" borderId="30" xfId="0" applyFont="1" applyFill="1" applyBorder="1" applyAlignment="1">
      <alignment horizontal="center" vertical="center" wrapText="1"/>
    </xf>
    <xf numFmtId="166" fontId="20" fillId="0" borderId="50" xfId="0" applyNumberFormat="1" applyFont="1" applyBorder="1" applyAlignment="1">
      <alignment horizontal="center" vertical="center" wrapText="1"/>
    </xf>
    <xf numFmtId="166" fontId="20" fillId="0" borderId="3" xfId="0" applyNumberFormat="1" applyFont="1" applyBorder="1" applyAlignment="1">
      <alignment horizontal="center" vertical="center"/>
    </xf>
    <xf numFmtId="166" fontId="20" fillId="0" borderId="50" xfId="0" applyNumberFormat="1" applyFont="1" applyBorder="1" applyAlignment="1">
      <alignment horizontal="center" vertical="center"/>
    </xf>
    <xf numFmtId="0" fontId="20" fillId="18" borderId="49" xfId="0" applyFont="1" applyFill="1" applyBorder="1" applyAlignment="1">
      <alignment horizontal="center" vertical="center" wrapText="1"/>
    </xf>
    <xf numFmtId="166" fontId="20" fillId="0" borderId="10" xfId="0" applyNumberFormat="1" applyFont="1" applyBorder="1" applyAlignment="1">
      <alignment horizontal="center" vertical="center" wrapText="1"/>
    </xf>
    <xf numFmtId="0" fontId="20" fillId="0" borderId="49" xfId="0" applyFont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38" xfId="0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/>
    </xf>
    <xf numFmtId="0" fontId="14" fillId="2" borderId="1" xfId="1" applyFont="1" applyFill="1" applyBorder="1" applyAlignment="1">
      <alignment horizontal="center"/>
    </xf>
    <xf numFmtId="0" fontId="14" fillId="2" borderId="38" xfId="1" applyFont="1" applyFill="1" applyBorder="1" applyAlignment="1">
      <alignment horizontal="center"/>
    </xf>
    <xf numFmtId="0" fontId="14" fillId="2" borderId="36" xfId="1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vertical="center" textRotation="90"/>
    </xf>
    <xf numFmtId="0" fontId="0" fillId="2" borderId="6" xfId="0" applyFont="1" applyFill="1" applyBorder="1" applyAlignment="1">
      <alignment horizontal="center" vertical="center" textRotation="90"/>
    </xf>
    <xf numFmtId="0" fontId="0" fillId="2" borderId="10" xfId="0" applyFont="1" applyFill="1" applyBorder="1" applyAlignment="1">
      <alignment horizontal="center" vertical="center" textRotation="90"/>
    </xf>
    <xf numFmtId="0" fontId="1" fillId="17" borderId="1" xfId="0" applyFont="1" applyFill="1" applyBorder="1" applyAlignment="1">
      <alignment horizontal="left"/>
    </xf>
    <xf numFmtId="0" fontId="1" fillId="17" borderId="36" xfId="0" applyFont="1" applyFill="1" applyBorder="1" applyAlignment="1">
      <alignment horizontal="left"/>
    </xf>
    <xf numFmtId="0" fontId="1" fillId="17" borderId="3" xfId="0" applyFont="1" applyFill="1" applyBorder="1" applyAlignment="1">
      <alignment horizontal="center" vertical="center" textRotation="90"/>
    </xf>
    <xf numFmtId="0" fontId="1" fillId="17" borderId="6" xfId="0" applyFont="1" applyFill="1" applyBorder="1" applyAlignment="1">
      <alignment horizontal="center" vertical="center" textRotation="90"/>
    </xf>
    <xf numFmtId="0" fontId="1" fillId="17" borderId="10" xfId="0" applyFont="1" applyFill="1" applyBorder="1" applyAlignment="1">
      <alignment horizontal="center" vertical="center" textRotation="90"/>
    </xf>
    <xf numFmtId="0" fontId="52" fillId="24" borderId="1" xfId="2" applyFont="1" applyFill="1" applyBorder="1" applyAlignment="1">
      <alignment horizontal="left"/>
    </xf>
    <xf numFmtId="0" fontId="52" fillId="24" borderId="36" xfId="2" applyFont="1" applyFill="1" applyBorder="1" applyAlignment="1">
      <alignment horizontal="left"/>
    </xf>
    <xf numFmtId="0" fontId="52" fillId="24" borderId="3" xfId="2" applyFont="1" applyFill="1" applyBorder="1" applyAlignment="1">
      <alignment horizontal="center" vertical="center" textRotation="90"/>
    </xf>
    <xf numFmtId="0" fontId="52" fillId="24" borderId="10" xfId="2" applyFont="1" applyFill="1" applyBorder="1" applyAlignment="1">
      <alignment horizontal="center" vertical="center" textRotation="90"/>
    </xf>
    <xf numFmtId="0" fontId="52" fillId="24" borderId="6" xfId="2" applyFont="1" applyFill="1" applyBorder="1" applyAlignment="1">
      <alignment horizontal="center" vertical="center" textRotation="90"/>
    </xf>
    <xf numFmtId="0" fontId="1" fillId="10" borderId="1" xfId="0" applyFont="1" applyFill="1" applyBorder="1" applyAlignment="1">
      <alignment horizontal="left"/>
    </xf>
    <xf numFmtId="0" fontId="1" fillId="10" borderId="36" xfId="0" applyFont="1" applyFill="1" applyBorder="1" applyAlignment="1">
      <alignment horizontal="left"/>
    </xf>
    <xf numFmtId="49" fontId="1" fillId="10" borderId="1" xfId="0" applyNumberFormat="1" applyFont="1" applyFill="1" applyBorder="1" applyAlignment="1">
      <alignment horizontal="left"/>
    </xf>
    <xf numFmtId="49" fontId="1" fillId="10" borderId="36" xfId="0" applyNumberFormat="1" applyFont="1" applyFill="1" applyBorder="1" applyAlignment="1">
      <alignment horizontal="left"/>
    </xf>
    <xf numFmtId="0" fontId="1" fillId="10" borderId="19" xfId="0" applyFont="1" applyFill="1" applyBorder="1" applyAlignment="1">
      <alignment horizontal="center" vertical="center" textRotation="90"/>
    </xf>
    <xf numFmtId="0" fontId="1" fillId="10" borderId="24" xfId="0" applyFont="1" applyFill="1" applyBorder="1" applyAlignment="1">
      <alignment horizontal="center" vertical="center" textRotation="90"/>
    </xf>
    <xf numFmtId="0" fontId="1" fillId="10" borderId="23" xfId="0" applyFont="1" applyFill="1" applyBorder="1" applyAlignment="1">
      <alignment horizontal="center" vertical="center" textRotation="90"/>
    </xf>
    <xf numFmtId="0" fontId="6" fillId="10" borderId="19" xfId="0" applyFont="1" applyFill="1" applyBorder="1" applyAlignment="1">
      <alignment horizontal="center" vertical="center" textRotation="90"/>
    </xf>
    <xf numFmtId="0" fontId="6" fillId="10" borderId="23" xfId="0" applyFont="1" applyFill="1" applyBorder="1" applyAlignment="1">
      <alignment horizontal="center" vertical="center" textRotation="90"/>
    </xf>
    <xf numFmtId="0" fontId="6" fillId="10" borderId="24" xfId="0" applyFont="1" applyFill="1" applyBorder="1" applyAlignment="1">
      <alignment horizontal="center" vertical="center" textRotation="90"/>
    </xf>
    <xf numFmtId="0" fontId="1" fillId="13" borderId="19" xfId="0" applyFont="1" applyFill="1" applyBorder="1" applyAlignment="1">
      <alignment horizontal="center" vertical="center" textRotation="90"/>
    </xf>
    <xf numFmtId="0" fontId="1" fillId="13" borderId="23" xfId="0" applyFont="1" applyFill="1" applyBorder="1" applyAlignment="1">
      <alignment horizontal="center" vertical="center" textRotation="90"/>
    </xf>
    <xf numFmtId="0" fontId="1" fillId="13" borderId="24" xfId="0" applyFont="1" applyFill="1" applyBorder="1" applyAlignment="1">
      <alignment horizontal="center" vertical="center" textRotation="90"/>
    </xf>
    <xf numFmtId="0" fontId="8" fillId="12" borderId="1" xfId="0" applyFont="1" applyFill="1" applyBorder="1" applyAlignment="1">
      <alignment horizontal="left"/>
    </xf>
    <xf numFmtId="0" fontId="8" fillId="12" borderId="36" xfId="0" applyFont="1" applyFill="1" applyBorder="1" applyAlignment="1">
      <alignment horizontal="left"/>
    </xf>
    <xf numFmtId="0" fontId="8" fillId="12" borderId="38" xfId="0" applyFont="1" applyFill="1" applyBorder="1" applyAlignment="1">
      <alignment horizontal="left"/>
    </xf>
    <xf numFmtId="0" fontId="8" fillId="12" borderId="3" xfId="0" applyFont="1" applyFill="1" applyBorder="1" applyAlignment="1">
      <alignment horizontal="center" vertical="center" textRotation="90"/>
    </xf>
    <xf numFmtId="0" fontId="8" fillId="12" borderId="6" xfId="0" applyFont="1" applyFill="1" applyBorder="1" applyAlignment="1">
      <alignment horizontal="center" vertical="center" textRotation="90"/>
    </xf>
    <xf numFmtId="0" fontId="8" fillId="12" borderId="10" xfId="0" applyFont="1" applyFill="1" applyBorder="1" applyAlignment="1">
      <alignment horizontal="center" vertical="center" textRotation="90"/>
    </xf>
    <xf numFmtId="0" fontId="8" fillId="12" borderId="19" xfId="0" applyFont="1" applyFill="1" applyBorder="1" applyAlignment="1">
      <alignment horizontal="center" vertical="center" textRotation="90"/>
    </xf>
    <xf numFmtId="0" fontId="8" fillId="12" borderId="24" xfId="0" applyFont="1" applyFill="1" applyBorder="1" applyAlignment="1">
      <alignment horizontal="center" vertical="center" textRotation="90"/>
    </xf>
    <xf numFmtId="0" fontId="6" fillId="10" borderId="1" xfId="0" applyFont="1" applyFill="1" applyBorder="1" applyAlignment="1">
      <alignment horizontal="left"/>
    </xf>
    <xf numFmtId="0" fontId="6" fillId="10" borderId="36" xfId="0" applyFont="1" applyFill="1" applyBorder="1" applyAlignment="1">
      <alignment horizontal="left"/>
    </xf>
    <xf numFmtId="49" fontId="6" fillId="10" borderId="38" xfId="0" applyNumberFormat="1" applyFont="1" applyFill="1" applyBorder="1" applyAlignment="1">
      <alignment horizontal="left"/>
    </xf>
    <xf numFmtId="0" fontId="3" fillId="12" borderId="18" xfId="0" applyFont="1" applyFill="1" applyBorder="1" applyAlignment="1">
      <alignment horizontal="center" vertical="center" textRotation="90"/>
    </xf>
    <xf numFmtId="0" fontId="3" fillId="12" borderId="0" xfId="0" applyFont="1" applyFill="1" applyBorder="1" applyAlignment="1">
      <alignment horizontal="center" vertical="center" textRotation="90"/>
    </xf>
    <xf numFmtId="0" fontId="1" fillId="10" borderId="64" xfId="0" applyFont="1" applyFill="1" applyBorder="1" applyAlignment="1">
      <alignment horizontal="center" vertical="center" textRotation="90"/>
    </xf>
    <xf numFmtId="0" fontId="1" fillId="10" borderId="0" xfId="0" applyFont="1" applyFill="1" applyBorder="1" applyAlignment="1">
      <alignment horizontal="center" vertical="center" textRotation="90"/>
    </xf>
    <xf numFmtId="0" fontId="2" fillId="3" borderId="1" xfId="0" applyFont="1" applyFill="1" applyBorder="1" applyAlignment="1">
      <alignment horizontal="left"/>
    </xf>
    <xf numFmtId="0" fontId="2" fillId="3" borderId="36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left"/>
    </xf>
    <xf numFmtId="0" fontId="11" fillId="3" borderId="38" xfId="0" applyFont="1" applyFill="1" applyBorder="1" applyAlignment="1">
      <alignment horizontal="left"/>
    </xf>
    <xf numFmtId="0" fontId="11" fillId="3" borderId="36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center" vertical="center" textRotation="90"/>
    </xf>
    <xf numFmtId="0" fontId="2" fillId="3" borderId="10" xfId="0" applyFont="1" applyFill="1" applyBorder="1" applyAlignment="1">
      <alignment horizontal="center" vertical="center" textRotation="90"/>
    </xf>
    <xf numFmtId="0" fontId="1" fillId="14" borderId="1" xfId="0" applyFont="1" applyFill="1" applyBorder="1" applyAlignment="1">
      <alignment horizontal="left"/>
    </xf>
    <xf numFmtId="0" fontId="1" fillId="14" borderId="36" xfId="0" applyFont="1" applyFill="1" applyBorder="1" applyAlignment="1">
      <alignment horizontal="left"/>
    </xf>
    <xf numFmtId="0" fontId="1" fillId="14" borderId="19" xfId="0" applyFont="1" applyFill="1" applyBorder="1" applyAlignment="1">
      <alignment horizontal="center" vertical="center" textRotation="90"/>
    </xf>
    <xf numFmtId="0" fontId="1" fillId="14" borderId="23" xfId="0" applyFont="1" applyFill="1" applyBorder="1" applyAlignment="1">
      <alignment horizontal="center" vertical="center" textRotation="90"/>
    </xf>
    <xf numFmtId="0" fontId="1" fillId="14" borderId="24" xfId="0" applyFont="1" applyFill="1" applyBorder="1" applyAlignment="1">
      <alignment horizontal="center" vertical="center" textRotation="90"/>
    </xf>
    <xf numFmtId="0" fontId="54" fillId="21" borderId="1" xfId="0" applyFont="1" applyFill="1" applyBorder="1" applyAlignment="1">
      <alignment horizontal="left"/>
    </xf>
    <xf numFmtId="0" fontId="54" fillId="21" borderId="36" xfId="0" applyFont="1" applyFill="1" applyBorder="1" applyAlignment="1">
      <alignment horizontal="left"/>
    </xf>
    <xf numFmtId="0" fontId="54" fillId="21" borderId="38" xfId="0" applyFont="1" applyFill="1" applyBorder="1" applyAlignment="1">
      <alignment horizontal="left"/>
    </xf>
    <xf numFmtId="0" fontId="54" fillId="21" borderId="3" xfId="0" applyFont="1" applyFill="1" applyBorder="1" applyAlignment="1">
      <alignment horizontal="center" vertical="center" textRotation="90"/>
    </xf>
    <xf numFmtId="0" fontId="54" fillId="21" borderId="6" xfId="0" applyFont="1" applyFill="1" applyBorder="1" applyAlignment="1">
      <alignment horizontal="center" vertical="center" textRotation="90"/>
    </xf>
    <xf numFmtId="0" fontId="54" fillId="21" borderId="10" xfId="0" applyFont="1" applyFill="1" applyBorder="1" applyAlignment="1">
      <alignment horizontal="center" vertical="center" textRotation="90"/>
    </xf>
    <xf numFmtId="0" fontId="1" fillId="15" borderId="1" xfId="0" applyFont="1" applyFill="1" applyBorder="1" applyAlignment="1">
      <alignment horizontal="left"/>
    </xf>
    <xf numFmtId="0" fontId="1" fillId="15" borderId="36" xfId="0" applyFont="1" applyFill="1" applyBorder="1" applyAlignment="1">
      <alignment horizontal="left"/>
    </xf>
    <xf numFmtId="0" fontId="1" fillId="15" borderId="3" xfId="0" applyFont="1" applyFill="1" applyBorder="1" applyAlignment="1">
      <alignment horizontal="center" vertical="center" textRotation="90"/>
    </xf>
    <xf numFmtId="0" fontId="1" fillId="15" borderId="6" xfId="0" applyFont="1" applyFill="1" applyBorder="1" applyAlignment="1">
      <alignment horizontal="center" vertical="center" textRotation="90"/>
    </xf>
    <xf numFmtId="0" fontId="1" fillId="15" borderId="10" xfId="0" applyFont="1" applyFill="1" applyBorder="1" applyAlignment="1">
      <alignment horizontal="center" vertical="center" textRotation="90"/>
    </xf>
    <xf numFmtId="0" fontId="48" fillId="23" borderId="1" xfId="0" applyFont="1" applyFill="1" applyBorder="1" applyAlignment="1">
      <alignment horizontal="left"/>
    </xf>
    <xf numFmtId="0" fontId="48" fillId="23" borderId="36" xfId="0" applyFont="1" applyFill="1" applyBorder="1" applyAlignment="1">
      <alignment horizontal="left"/>
    </xf>
    <xf numFmtId="49" fontId="48" fillId="23" borderId="38" xfId="0" applyNumberFormat="1" applyFont="1" applyFill="1" applyBorder="1" applyAlignment="1">
      <alignment horizontal="left"/>
    </xf>
    <xf numFmtId="0" fontId="48" fillId="23" borderId="19" xfId="0" applyFont="1" applyFill="1" applyBorder="1" applyAlignment="1">
      <alignment horizontal="center" vertical="center" textRotation="90"/>
    </xf>
    <xf numFmtId="0" fontId="48" fillId="23" borderId="23" xfId="0" applyFont="1" applyFill="1" applyBorder="1" applyAlignment="1">
      <alignment horizontal="center" vertical="center" textRotation="90"/>
    </xf>
    <xf numFmtId="0" fontId="48" fillId="23" borderId="24" xfId="0" applyFont="1" applyFill="1" applyBorder="1" applyAlignment="1">
      <alignment horizontal="center" vertical="center" textRotation="90"/>
    </xf>
    <xf numFmtId="0" fontId="1" fillId="12" borderId="1" xfId="0" applyFont="1" applyFill="1" applyBorder="1" applyAlignment="1">
      <alignment horizontal="left"/>
    </xf>
    <xf numFmtId="0" fontId="1" fillId="12" borderId="36" xfId="0" applyFont="1" applyFill="1" applyBorder="1" applyAlignment="1">
      <alignment horizontal="left"/>
    </xf>
    <xf numFmtId="0" fontId="1" fillId="12" borderId="38" xfId="0" applyFont="1" applyFill="1" applyBorder="1" applyAlignment="1">
      <alignment horizontal="left"/>
    </xf>
    <xf numFmtId="0" fontId="1" fillId="12" borderId="3" xfId="0" applyFont="1" applyFill="1" applyBorder="1" applyAlignment="1">
      <alignment horizontal="center" vertical="center" textRotation="90"/>
    </xf>
    <xf numFmtId="0" fontId="1" fillId="12" borderId="23" xfId="0" applyFont="1" applyFill="1" applyBorder="1" applyAlignment="1">
      <alignment horizontal="center" vertical="center" textRotation="90"/>
    </xf>
    <xf numFmtId="0" fontId="1" fillId="12" borderId="10" xfId="0" applyFont="1" applyFill="1" applyBorder="1" applyAlignment="1">
      <alignment horizontal="center" vertical="center" textRotation="90"/>
    </xf>
    <xf numFmtId="0" fontId="11" fillId="3" borderId="3" xfId="0" applyFont="1" applyFill="1" applyBorder="1" applyAlignment="1">
      <alignment horizontal="center" vertical="center" textRotation="90"/>
    </xf>
    <xf numFmtId="0" fontId="11" fillId="3" borderId="6" xfId="0" applyFont="1" applyFill="1" applyBorder="1" applyAlignment="1">
      <alignment horizontal="center" vertical="center" textRotation="90"/>
    </xf>
    <xf numFmtId="0" fontId="11" fillId="3" borderId="10" xfId="0" applyFont="1" applyFill="1" applyBorder="1" applyAlignment="1">
      <alignment horizontal="center" vertical="center" textRotation="90"/>
    </xf>
    <xf numFmtId="49" fontId="1" fillId="15" borderId="38" xfId="0" applyNumberFormat="1" applyFont="1" applyFill="1" applyBorder="1" applyAlignment="1">
      <alignment horizontal="left"/>
    </xf>
    <xf numFmtId="49" fontId="1" fillId="13" borderId="38" xfId="0" applyNumberFormat="1" applyFont="1" applyFill="1" applyBorder="1" applyAlignment="1">
      <alignment horizontal="left"/>
    </xf>
    <xf numFmtId="0" fontId="1" fillId="14" borderId="3" xfId="0" applyFont="1" applyFill="1" applyBorder="1" applyAlignment="1">
      <alignment horizontal="center" vertical="center" textRotation="90"/>
    </xf>
    <xf numFmtId="0" fontId="1" fillId="13" borderId="1" xfId="0" applyFont="1" applyFill="1" applyBorder="1" applyAlignment="1">
      <alignment horizontal="left"/>
    </xf>
    <xf numFmtId="0" fontId="1" fillId="13" borderId="36" xfId="0" applyFont="1" applyFill="1" applyBorder="1" applyAlignment="1">
      <alignment horizontal="left"/>
    </xf>
    <xf numFmtId="0" fontId="61" fillId="3" borderId="1" xfId="0" applyFont="1" applyFill="1" applyBorder="1" applyAlignment="1">
      <alignment horizontal="left" shrinkToFit="1"/>
    </xf>
    <xf numFmtId="0" fontId="61" fillId="3" borderId="18" xfId="0" applyFont="1" applyFill="1" applyBorder="1" applyAlignment="1">
      <alignment horizontal="left" shrinkToFit="1"/>
    </xf>
    <xf numFmtId="0" fontId="57" fillId="2" borderId="1" xfId="0" applyFont="1" applyFill="1" applyBorder="1" applyAlignment="1">
      <alignment horizontal="left" shrinkToFit="1"/>
    </xf>
    <xf numFmtId="0" fontId="57" fillId="2" borderId="18" xfId="0" applyFont="1" applyFill="1" applyBorder="1" applyAlignment="1">
      <alignment horizontal="left" shrinkToFit="1"/>
    </xf>
    <xf numFmtId="0" fontId="61" fillId="29" borderId="19" xfId="0" applyFont="1" applyFill="1" applyBorder="1" applyAlignment="1">
      <alignment horizontal="left" vertical="center" textRotation="90" shrinkToFit="1"/>
    </xf>
    <xf numFmtId="0" fontId="61" fillId="29" borderId="23" xfId="0" applyFont="1" applyFill="1" applyBorder="1" applyAlignment="1">
      <alignment horizontal="left" vertical="center" textRotation="90" shrinkToFit="1"/>
    </xf>
    <xf numFmtId="0" fontId="61" fillId="29" borderId="24" xfId="0" applyFont="1" applyFill="1" applyBorder="1" applyAlignment="1">
      <alignment horizontal="left" vertical="center" textRotation="90" shrinkToFit="1"/>
    </xf>
    <xf numFmtId="0" fontId="64" fillId="30" borderId="33" xfId="0" applyFont="1" applyFill="1" applyBorder="1" applyAlignment="1">
      <alignment horizontal="left" vertical="center" textRotation="90" shrinkToFit="1"/>
    </xf>
    <xf numFmtId="0" fontId="64" fillId="30" borderId="30" xfId="0" applyFont="1" applyFill="1" applyBorder="1" applyAlignment="1">
      <alignment horizontal="left" vertical="center" textRotation="90" shrinkToFit="1"/>
    </xf>
    <xf numFmtId="0" fontId="64" fillId="30" borderId="25" xfId="0" applyFont="1" applyFill="1" applyBorder="1" applyAlignment="1">
      <alignment horizontal="left" vertical="center" textRotation="90" shrinkToFit="1"/>
    </xf>
    <xf numFmtId="0" fontId="67" fillId="31" borderId="23" xfId="0" applyFont="1" applyFill="1" applyBorder="1" applyAlignment="1">
      <alignment horizontal="left" shrinkToFit="1"/>
    </xf>
    <xf numFmtId="0" fontId="67" fillId="31" borderId="31" xfId="0" applyFont="1" applyFill="1" applyBorder="1" applyAlignment="1">
      <alignment horizontal="left" shrinkToFit="1"/>
    </xf>
    <xf numFmtId="0" fontId="57" fillId="5" borderId="19" xfId="0" applyFont="1" applyFill="1" applyBorder="1" applyAlignment="1">
      <alignment horizontal="left" vertical="center" textRotation="90" shrinkToFit="1"/>
    </xf>
    <xf numFmtId="0" fontId="57" fillId="5" borderId="23" xfId="0" applyFont="1" applyFill="1" applyBorder="1" applyAlignment="1">
      <alignment horizontal="left" vertical="center" textRotation="90" shrinkToFit="1"/>
    </xf>
    <xf numFmtId="0" fontId="57" fillId="5" borderId="24" xfId="0" applyFont="1" applyFill="1" applyBorder="1" applyAlignment="1">
      <alignment horizontal="left" vertical="center" textRotation="90" shrinkToFit="1"/>
    </xf>
    <xf numFmtId="0" fontId="64" fillId="2" borderId="19" xfId="0" applyFont="1" applyFill="1" applyBorder="1" applyAlignment="1">
      <alignment horizontal="left" shrinkToFit="1"/>
    </xf>
    <xf numFmtId="0" fontId="64" fillId="2" borderId="18" xfId="0" applyFont="1" applyFill="1" applyBorder="1" applyAlignment="1">
      <alignment horizontal="left" shrinkToFit="1"/>
    </xf>
    <xf numFmtId="0" fontId="64" fillId="2" borderId="3" xfId="0" applyFont="1" applyFill="1" applyBorder="1" applyAlignment="1">
      <alignment horizontal="left" vertical="center" textRotation="90" shrinkToFit="1"/>
    </xf>
    <xf numFmtId="0" fontId="64" fillId="2" borderId="6" xfId="0" applyFont="1" applyFill="1" applyBorder="1" applyAlignment="1">
      <alignment horizontal="left" vertical="center" textRotation="90" shrinkToFit="1"/>
    </xf>
    <xf numFmtId="0" fontId="64" fillId="2" borderId="10" xfId="0" applyFont="1" applyFill="1" applyBorder="1" applyAlignment="1">
      <alignment horizontal="left" vertical="center" textRotation="90" shrinkToFit="1"/>
    </xf>
    <xf numFmtId="0" fontId="64" fillId="2" borderId="20" xfId="0" applyFont="1" applyFill="1" applyBorder="1" applyAlignment="1">
      <alignment horizontal="left" vertical="center" textRotation="90" shrinkToFit="1"/>
    </xf>
    <xf numFmtId="0" fontId="64" fillId="2" borderId="13" xfId="0" applyFont="1" applyFill="1" applyBorder="1" applyAlignment="1">
      <alignment horizontal="left" vertical="center" textRotation="90" shrinkToFit="1"/>
    </xf>
    <xf numFmtId="0" fontId="64" fillId="2" borderId="14" xfId="0" applyFont="1" applyFill="1" applyBorder="1" applyAlignment="1">
      <alignment horizontal="left" vertical="center" textRotation="90" shrinkToFit="1"/>
    </xf>
    <xf numFmtId="0" fontId="57" fillId="4" borderId="1" xfId="0" applyFont="1" applyFill="1" applyBorder="1" applyAlignment="1">
      <alignment horizontal="left" shrinkToFit="1"/>
    </xf>
    <xf numFmtId="0" fontId="57" fillId="4" borderId="56" xfId="0" applyFont="1" applyFill="1" applyBorder="1" applyAlignment="1">
      <alignment horizontal="left" shrinkToFit="1"/>
    </xf>
    <xf numFmtId="0" fontId="61" fillId="4" borderId="3" xfId="0" applyFont="1" applyFill="1" applyBorder="1" applyAlignment="1">
      <alignment horizontal="left" vertical="center" textRotation="90" shrinkToFit="1"/>
    </xf>
    <xf numFmtId="0" fontId="61" fillId="4" borderId="6" xfId="0" applyFont="1" applyFill="1" applyBorder="1" applyAlignment="1">
      <alignment horizontal="left" vertical="center" textRotation="90" shrinkToFit="1"/>
    </xf>
    <xf numFmtId="0" fontId="61" fillId="4" borderId="19" xfId="0" applyFont="1" applyFill="1" applyBorder="1" applyAlignment="1">
      <alignment horizontal="left" vertical="center" textRotation="90" shrinkToFit="1"/>
    </xf>
    <xf numFmtId="0" fontId="61" fillId="4" borderId="23" xfId="0" applyFont="1" applyFill="1" applyBorder="1" applyAlignment="1">
      <alignment horizontal="left" vertical="center" textRotation="90" shrinkToFit="1"/>
    </xf>
    <xf numFmtId="0" fontId="61" fillId="4" borderId="24" xfId="0" applyFont="1" applyFill="1" applyBorder="1" applyAlignment="1">
      <alignment horizontal="left" vertical="center" textRotation="90" shrinkToFit="1"/>
    </xf>
    <xf numFmtId="0" fontId="62" fillId="0" borderId="1" xfId="0" applyFont="1" applyFill="1" applyBorder="1" applyAlignment="1">
      <alignment horizontal="left" shrinkToFit="1"/>
    </xf>
    <xf numFmtId="0" fontId="62" fillId="0" borderId="64" xfId="0" applyFont="1" applyFill="1" applyBorder="1" applyAlignment="1">
      <alignment horizontal="left" shrinkToFit="1"/>
    </xf>
    <xf numFmtId="0" fontId="62" fillId="0" borderId="23" xfId="0" applyFont="1" applyFill="1" applyBorder="1" applyAlignment="1">
      <alignment horizontal="left" vertical="center" textRotation="90" shrinkToFit="1"/>
    </xf>
    <xf numFmtId="0" fontId="62" fillId="0" borderId="24" xfId="0" applyFont="1" applyFill="1" applyBorder="1" applyAlignment="1">
      <alignment horizontal="left" vertical="center" textRotation="90" shrinkToFit="1"/>
    </xf>
    <xf numFmtId="0" fontId="62" fillId="0" borderId="19" xfId="0" applyFont="1" applyFill="1" applyBorder="1" applyAlignment="1">
      <alignment horizontal="left" vertical="center" textRotation="90" shrinkToFit="1"/>
    </xf>
    <xf numFmtId="0" fontId="57" fillId="5" borderId="4" xfId="0" applyFont="1" applyFill="1" applyBorder="1" applyAlignment="1">
      <alignment horizontal="left" shrinkToFit="1"/>
    </xf>
    <xf numFmtId="0" fontId="57" fillId="5" borderId="5" xfId="0" applyFont="1" applyFill="1" applyBorder="1" applyAlignment="1">
      <alignment horizontal="left" shrinkToFit="1"/>
    </xf>
    <xf numFmtId="0" fontId="57" fillId="5" borderId="6" xfId="0" applyFont="1" applyFill="1" applyBorder="1" applyAlignment="1">
      <alignment horizontal="left" vertical="center" textRotation="90" shrinkToFit="1"/>
    </xf>
    <xf numFmtId="0" fontId="57" fillId="5" borderId="10" xfId="0" applyFont="1" applyFill="1" applyBorder="1" applyAlignment="1">
      <alignment horizontal="left" vertical="center" textRotation="90" shrinkToFit="1"/>
    </xf>
    <xf numFmtId="0" fontId="61" fillId="0" borderId="1" xfId="0" applyFont="1" applyFill="1" applyBorder="1" applyAlignment="1">
      <alignment horizontal="left" shrinkToFit="1"/>
    </xf>
    <xf numFmtId="0" fontId="61" fillId="0" borderId="56" xfId="0" applyFont="1" applyFill="1" applyBorder="1" applyAlignment="1">
      <alignment horizontal="left" shrinkToFit="1"/>
    </xf>
    <xf numFmtId="0" fontId="67" fillId="31" borderId="19" xfId="0" applyFont="1" applyFill="1" applyBorder="1" applyAlignment="1">
      <alignment horizontal="left" vertical="center" textRotation="90" shrinkToFit="1"/>
    </xf>
    <xf numFmtId="0" fontId="67" fillId="31" borderId="23" xfId="0" applyFont="1" applyFill="1" applyBorder="1" applyAlignment="1">
      <alignment horizontal="left" vertical="center" textRotation="90" shrinkToFit="1"/>
    </xf>
    <xf numFmtId="0" fontId="67" fillId="31" borderId="24" xfId="0" applyFont="1" applyFill="1" applyBorder="1" applyAlignment="1">
      <alignment horizontal="left" vertical="center" textRotation="90" shrinkToFit="1"/>
    </xf>
    <xf numFmtId="0" fontId="64" fillId="30" borderId="19" xfId="0" applyFont="1" applyFill="1" applyBorder="1" applyAlignment="1">
      <alignment horizontal="left" shrinkToFit="1"/>
    </xf>
    <xf numFmtId="0" fontId="64" fillId="30" borderId="18" xfId="0" applyFont="1" applyFill="1" applyBorder="1" applyAlignment="1">
      <alignment horizontal="left" shrinkToFit="1"/>
    </xf>
    <xf numFmtId="0" fontId="64" fillId="30" borderId="26" xfId="0" applyFont="1" applyFill="1" applyBorder="1" applyAlignment="1">
      <alignment horizontal="left" vertical="center" textRotation="90" shrinkToFit="1"/>
    </xf>
    <xf numFmtId="0" fontId="61" fillId="0" borderId="23" xfId="0" applyFont="1" applyFill="1" applyBorder="1" applyAlignment="1">
      <alignment horizontal="left" vertical="center" textRotation="90" shrinkToFit="1"/>
    </xf>
    <xf numFmtId="0" fontId="61" fillId="0" borderId="24" xfId="0" applyFont="1" applyFill="1" applyBorder="1" applyAlignment="1">
      <alignment horizontal="left" vertical="center" textRotation="90" shrinkToFit="1"/>
    </xf>
    <xf numFmtId="0" fontId="64" fillId="2" borderId="1" xfId="0" applyFont="1" applyFill="1" applyBorder="1" applyAlignment="1">
      <alignment horizontal="left" shrinkToFit="1"/>
    </xf>
    <xf numFmtId="0" fontId="64" fillId="2" borderId="64" xfId="0" applyFont="1" applyFill="1" applyBorder="1" applyAlignment="1">
      <alignment horizontal="left" shrinkToFit="1"/>
    </xf>
    <xf numFmtId="0" fontId="64" fillId="2" borderId="23" xfId="0" applyFont="1" applyFill="1" applyBorder="1" applyAlignment="1">
      <alignment horizontal="left" vertical="center" textRotation="90" shrinkToFit="1"/>
    </xf>
    <xf numFmtId="0" fontId="64" fillId="2" borderId="24" xfId="0" applyFont="1" applyFill="1" applyBorder="1" applyAlignment="1">
      <alignment horizontal="left" vertical="center" textRotation="90" shrinkToFit="1"/>
    </xf>
    <xf numFmtId="0" fontId="61" fillId="29" borderId="1" xfId="0" applyFont="1" applyFill="1" applyBorder="1" applyAlignment="1">
      <alignment horizontal="left" shrinkToFit="1"/>
    </xf>
    <xf numFmtId="0" fontId="61" fillId="29" borderId="40" xfId="0" applyFont="1" applyFill="1" applyBorder="1" applyAlignment="1">
      <alignment horizontal="left" shrinkToFit="1"/>
    </xf>
    <xf numFmtId="0" fontId="56" fillId="0" borderId="11" xfId="0" applyFont="1" applyBorder="1" applyAlignment="1">
      <alignment horizontal="left" shrinkToFit="1"/>
    </xf>
    <xf numFmtId="0" fontId="57" fillId="4" borderId="6" xfId="0" applyFont="1" applyFill="1" applyBorder="1" applyAlignment="1">
      <alignment horizontal="center" vertical="center" textRotation="90" shrinkToFit="1"/>
    </xf>
    <xf numFmtId="0" fontId="64" fillId="2" borderId="19" xfId="0" applyFont="1" applyFill="1" applyBorder="1" applyAlignment="1">
      <alignment horizontal="center" vertical="center" textRotation="90" shrinkToFit="1"/>
    </xf>
    <xf numFmtId="0" fontId="64" fillId="2" borderId="23" xfId="0" applyFont="1" applyFill="1" applyBorder="1" applyAlignment="1">
      <alignment horizontal="center" vertical="center" textRotation="90" shrinkToFit="1"/>
    </xf>
    <xf numFmtId="0" fontId="64" fillId="2" borderId="24" xfId="0" applyFont="1" applyFill="1" applyBorder="1" applyAlignment="1">
      <alignment horizontal="center" vertical="center" textRotation="90" shrinkToFit="1"/>
    </xf>
    <xf numFmtId="0" fontId="64" fillId="2" borderId="3" xfId="0" applyFont="1" applyFill="1" applyBorder="1" applyAlignment="1">
      <alignment horizontal="center" vertical="center" textRotation="90" shrinkToFit="1"/>
    </xf>
    <xf numFmtId="0" fontId="64" fillId="2" borderId="6" xfId="0" applyFont="1" applyFill="1" applyBorder="1" applyAlignment="1">
      <alignment horizontal="center" vertical="center" textRotation="90" shrinkToFit="1"/>
    </xf>
    <xf numFmtId="0" fontId="64" fillId="2" borderId="10" xfId="0" applyFont="1" applyFill="1" applyBorder="1" applyAlignment="1">
      <alignment horizontal="center" vertical="center" textRotation="90" shrinkToFit="1"/>
    </xf>
    <xf numFmtId="0" fontId="57" fillId="3" borderId="6" xfId="0" applyFont="1" applyFill="1" applyBorder="1" applyAlignment="1">
      <alignment horizontal="left" vertical="center" textRotation="90" shrinkToFit="1"/>
    </xf>
    <xf numFmtId="0" fontId="57" fillId="3" borderId="6" xfId="0" applyFont="1" applyFill="1" applyBorder="1" applyAlignment="1">
      <alignment horizontal="center" vertical="center" textRotation="90" shrinkToFit="1"/>
    </xf>
    <xf numFmtId="0" fontId="57" fillId="3" borderId="10" xfId="0" applyFont="1" applyFill="1" applyBorder="1" applyAlignment="1">
      <alignment horizontal="center" vertical="center" textRotation="90" shrinkToFit="1"/>
    </xf>
    <xf numFmtId="0" fontId="57" fillId="3" borderId="10" xfId="0" applyFont="1" applyFill="1" applyBorder="1" applyAlignment="1">
      <alignment horizontal="left" vertical="center" textRotation="90" shrinkToFit="1"/>
    </xf>
    <xf numFmtId="0" fontId="57" fillId="4" borderId="3" xfId="0" applyFont="1" applyFill="1" applyBorder="1" applyAlignment="1">
      <alignment horizontal="center" vertical="center" textRotation="90" shrinkToFit="1"/>
    </xf>
    <xf numFmtId="0" fontId="57" fillId="4" borderId="10" xfId="0" applyFont="1" applyFill="1" applyBorder="1" applyAlignment="1">
      <alignment horizontal="center" vertical="center" textRotation="90" shrinkToFit="1"/>
    </xf>
    <xf numFmtId="0" fontId="61" fillId="4" borderId="1" xfId="0" applyFont="1" applyFill="1" applyBorder="1" applyAlignment="1">
      <alignment horizontal="left" shrinkToFit="1"/>
    </xf>
    <xf numFmtId="0" fontId="61" fillId="4" borderId="36" xfId="0" applyFont="1" applyFill="1" applyBorder="1" applyAlignment="1">
      <alignment horizontal="left" shrinkToFit="1"/>
    </xf>
    <xf numFmtId="0" fontId="57" fillId="3" borderId="1" xfId="0" applyFont="1" applyFill="1" applyBorder="1" applyAlignment="1">
      <alignment horizontal="left" shrinkToFit="1"/>
    </xf>
    <xf numFmtId="0" fontId="57" fillId="3" borderId="36" xfId="0" applyFont="1" applyFill="1" applyBorder="1" applyAlignment="1">
      <alignment horizontal="left" shrinkToFit="1"/>
    </xf>
    <xf numFmtId="0" fontId="57" fillId="3" borderId="38" xfId="0" applyFont="1" applyFill="1" applyBorder="1" applyAlignment="1">
      <alignment horizontal="left" shrinkToFit="1"/>
    </xf>
    <xf numFmtId="0" fontId="57" fillId="3" borderId="56" xfId="0" applyFont="1" applyFill="1" applyBorder="1" applyAlignment="1">
      <alignment horizontal="left" shrinkToFit="1"/>
    </xf>
    <xf numFmtId="0" fontId="57" fillId="2" borderId="23" xfId="0" applyFont="1" applyFill="1" applyBorder="1" applyAlignment="1">
      <alignment horizontal="center" vertical="center" textRotation="90" shrinkToFit="1"/>
    </xf>
    <xf numFmtId="0" fontId="57" fillId="2" borderId="24" xfId="0" applyFont="1" applyFill="1" applyBorder="1" applyAlignment="1">
      <alignment horizontal="center" vertical="center" textRotation="90" shrinkToFit="1"/>
    </xf>
    <xf numFmtId="0" fontId="57" fillId="5" borderId="1" xfId="0" applyFont="1" applyFill="1" applyBorder="1" applyAlignment="1">
      <alignment horizontal="left" shrinkToFit="1"/>
    </xf>
    <xf numFmtId="0" fontId="57" fillId="5" borderId="56" xfId="0" applyFont="1" applyFill="1" applyBorder="1" applyAlignment="1">
      <alignment horizontal="left" shrinkToFit="1"/>
    </xf>
    <xf numFmtId="0" fontId="57" fillId="5" borderId="6" xfId="0" applyFont="1" applyFill="1" applyBorder="1" applyAlignment="1">
      <alignment horizontal="center" vertical="center" textRotation="90" shrinkToFit="1"/>
    </xf>
    <xf numFmtId="0" fontId="57" fillId="5" borderId="10" xfId="0" applyFont="1" applyFill="1" applyBorder="1" applyAlignment="1">
      <alignment horizontal="center" vertical="center" textRotation="90" shrinkToFit="1"/>
    </xf>
    <xf numFmtId="0" fontId="57" fillId="2" borderId="19" xfId="0" applyFont="1" applyFill="1" applyBorder="1" applyAlignment="1">
      <alignment horizontal="center" vertical="center" textRotation="90" shrinkToFit="1"/>
    </xf>
    <xf numFmtId="0" fontId="61" fillId="0" borderId="1" xfId="0" applyFont="1" applyFill="1" applyBorder="1" applyAlignment="1">
      <alignment horizontal="center" shrinkToFit="1"/>
    </xf>
    <xf numFmtId="0" fontId="61" fillId="0" borderId="64" xfId="0" applyFont="1" applyFill="1" applyBorder="1" applyAlignment="1">
      <alignment horizontal="center" shrinkToFit="1"/>
    </xf>
    <xf numFmtId="0" fontId="61" fillId="0" borderId="23" xfId="0" applyFont="1" applyFill="1" applyBorder="1" applyAlignment="1">
      <alignment horizontal="center" vertical="center" textRotation="90" shrinkToFit="1"/>
    </xf>
    <xf numFmtId="0" fontId="61" fillId="0" borderId="53" xfId="0" applyFont="1" applyFill="1" applyBorder="1" applyAlignment="1">
      <alignment horizontal="center" vertical="center" textRotation="90" shrinkToFit="1"/>
    </xf>
    <xf numFmtId="0" fontId="61" fillId="0" borderId="55" xfId="0" applyFont="1" applyFill="1" applyBorder="1" applyAlignment="1">
      <alignment horizontal="center" vertical="center" textRotation="90" shrinkToFit="1"/>
    </xf>
    <xf numFmtId="0" fontId="61" fillId="0" borderId="66" xfId="0" applyFont="1" applyFill="1" applyBorder="1" applyAlignment="1">
      <alignment horizontal="center" vertical="center" textRotation="90" shrinkToFit="1"/>
    </xf>
    <xf numFmtId="0" fontId="64" fillId="2" borderId="3" xfId="0" applyFont="1" applyFill="1" applyBorder="1" applyAlignment="1">
      <alignment horizontal="center" vertical="center" textRotation="90"/>
    </xf>
    <xf numFmtId="0" fontId="64" fillId="2" borderId="6" xfId="0" applyFont="1" applyFill="1" applyBorder="1" applyAlignment="1">
      <alignment horizontal="center" vertical="center" textRotation="90"/>
    </xf>
    <xf numFmtId="0" fontId="64" fillId="2" borderId="10" xfId="0" applyFont="1" applyFill="1" applyBorder="1" applyAlignment="1">
      <alignment horizontal="center" vertical="center" textRotation="90"/>
    </xf>
    <xf numFmtId="0" fontId="64" fillId="2" borderId="19" xfId="0" applyFont="1" applyFill="1" applyBorder="1" applyAlignment="1">
      <alignment horizontal="center" vertical="center" textRotation="90"/>
    </xf>
    <xf numFmtId="0" fontId="64" fillId="2" borderId="23" xfId="0" applyFont="1" applyFill="1" applyBorder="1" applyAlignment="1">
      <alignment horizontal="center" vertical="center" textRotation="90"/>
    </xf>
    <xf numFmtId="0" fontId="64" fillId="2" borderId="24" xfId="0" applyFont="1" applyFill="1" applyBorder="1" applyAlignment="1">
      <alignment horizontal="center" vertical="center" textRotation="90"/>
    </xf>
    <xf numFmtId="0" fontId="57" fillId="5" borderId="4" xfId="0" applyFont="1" applyFill="1" applyBorder="1" applyAlignment="1">
      <alignment horizontal="left"/>
    </xf>
    <xf numFmtId="0" fontId="57" fillId="5" borderId="5" xfId="0" applyFont="1" applyFill="1" applyBorder="1" applyAlignment="1">
      <alignment horizontal="left"/>
    </xf>
    <xf numFmtId="0" fontId="61" fillId="4" borderId="3" xfId="0" applyFont="1" applyFill="1" applyBorder="1" applyAlignment="1">
      <alignment horizontal="center" vertical="center" textRotation="90" shrinkToFit="1"/>
    </xf>
    <xf numFmtId="0" fontId="61" fillId="4" borderId="6" xfId="0" applyFont="1" applyFill="1" applyBorder="1" applyAlignment="1">
      <alignment horizontal="center" vertical="center" textRotation="90" shrinkToFit="1"/>
    </xf>
    <xf numFmtId="0" fontId="61" fillId="4" borderId="10" xfId="0" applyFont="1" applyFill="1" applyBorder="1" applyAlignment="1">
      <alignment horizontal="center" vertical="center" textRotation="90" shrinkToFit="1"/>
    </xf>
    <xf numFmtId="0" fontId="61" fillId="0" borderId="1" xfId="0" applyFont="1" applyFill="1" applyBorder="1" applyAlignment="1">
      <alignment horizontal="center"/>
    </xf>
    <xf numFmtId="0" fontId="61" fillId="0" borderId="56" xfId="0" applyFont="1" applyFill="1" applyBorder="1" applyAlignment="1">
      <alignment horizontal="center"/>
    </xf>
    <xf numFmtId="0" fontId="61" fillId="0" borderId="23" xfId="0" applyFont="1" applyFill="1" applyBorder="1" applyAlignment="1">
      <alignment horizontal="center" vertical="center" textRotation="90"/>
    </xf>
    <xf numFmtId="0" fontId="61" fillId="0" borderId="24" xfId="0" applyFont="1" applyFill="1" applyBorder="1" applyAlignment="1">
      <alignment horizontal="center" vertical="center" textRotation="90"/>
    </xf>
    <xf numFmtId="0" fontId="64" fillId="2" borderId="1" xfId="0" applyFont="1" applyFill="1" applyBorder="1" applyAlignment="1">
      <alignment horizontal="center" shrinkToFit="1"/>
    </xf>
    <xf numFmtId="0" fontId="64" fillId="2" borderId="38" xfId="0" applyFont="1" applyFill="1" applyBorder="1" applyAlignment="1">
      <alignment horizontal="center" shrinkToFit="1"/>
    </xf>
    <xf numFmtId="0" fontId="62" fillId="0" borderId="38" xfId="0" applyFont="1" applyFill="1" applyBorder="1" applyAlignment="1">
      <alignment horizontal="left" shrinkToFit="1"/>
    </xf>
    <xf numFmtId="0" fontId="57" fillId="5" borderId="6" xfId="0" applyFont="1" applyFill="1" applyBorder="1" applyAlignment="1">
      <alignment horizontal="center" vertical="center" textRotation="90"/>
    </xf>
    <xf numFmtId="0" fontId="57" fillId="5" borderId="10" xfId="0" applyFont="1" applyFill="1" applyBorder="1" applyAlignment="1">
      <alignment horizontal="center" vertical="center" textRotation="90"/>
    </xf>
    <xf numFmtId="0" fontId="57" fillId="5" borderId="3" xfId="0" applyFont="1" applyFill="1" applyBorder="1" applyAlignment="1">
      <alignment horizontal="center" vertical="center" textRotation="90"/>
    </xf>
    <xf numFmtId="0" fontId="64" fillId="2" borderId="19" xfId="0" applyFont="1" applyFill="1" applyBorder="1" applyAlignment="1">
      <alignment horizontal="left"/>
    </xf>
    <xf numFmtId="0" fontId="64" fillId="2" borderId="18" xfId="0" applyFont="1" applyFill="1" applyBorder="1" applyAlignment="1">
      <alignment horizontal="left"/>
    </xf>
    <xf numFmtId="0" fontId="26" fillId="3" borderId="3" xfId="0" applyFont="1" applyFill="1" applyBorder="1" applyAlignment="1">
      <alignment horizontal="center" vertical="center" textRotation="90"/>
    </xf>
    <xf numFmtId="0" fontId="26" fillId="3" borderId="6" xfId="0" applyFont="1" applyFill="1" applyBorder="1" applyAlignment="1">
      <alignment horizontal="center" vertical="center" textRotation="90"/>
    </xf>
    <xf numFmtId="0" fontId="26" fillId="3" borderId="10" xfId="0" applyFont="1" applyFill="1" applyBorder="1" applyAlignment="1">
      <alignment horizontal="center" vertical="center" textRotation="90"/>
    </xf>
    <xf numFmtId="0" fontId="30" fillId="19" borderId="1" xfId="0" applyFont="1" applyFill="1" applyBorder="1" applyAlignment="1">
      <alignment horizontal="left"/>
    </xf>
    <xf numFmtId="0" fontId="30" fillId="19" borderId="38" xfId="0" applyFont="1" applyFill="1" applyBorder="1" applyAlignment="1">
      <alignment horizontal="left"/>
    </xf>
    <xf numFmtId="0" fontId="5" fillId="19" borderId="3" xfId="0" applyFont="1" applyFill="1" applyBorder="1" applyAlignment="1">
      <alignment horizontal="center" vertical="center" textRotation="90"/>
    </xf>
    <xf numFmtId="0" fontId="5" fillId="19" borderId="6" xfId="0" applyFont="1" applyFill="1" applyBorder="1" applyAlignment="1">
      <alignment horizontal="center" vertical="center" textRotation="90"/>
    </xf>
    <xf numFmtId="0" fontId="5" fillId="19" borderId="10" xfId="0" applyFont="1" applyFill="1" applyBorder="1" applyAlignment="1">
      <alignment horizontal="center" vertical="center" textRotation="90"/>
    </xf>
    <xf numFmtId="0" fontId="5" fillId="3" borderId="3" xfId="0" applyFont="1" applyFill="1" applyBorder="1" applyAlignment="1">
      <alignment horizontal="center" vertical="center" textRotation="90"/>
    </xf>
    <xf numFmtId="0" fontId="5" fillId="3" borderId="6" xfId="0" applyFont="1" applyFill="1" applyBorder="1" applyAlignment="1">
      <alignment horizontal="center" vertical="center" textRotation="90"/>
    </xf>
    <xf numFmtId="0" fontId="5" fillId="3" borderId="10" xfId="0" applyFont="1" applyFill="1" applyBorder="1" applyAlignment="1">
      <alignment horizontal="center" vertical="center" textRotation="90"/>
    </xf>
    <xf numFmtId="0" fontId="28" fillId="19" borderId="3" xfId="0" applyFont="1" applyFill="1" applyBorder="1" applyAlignment="1">
      <alignment horizontal="center" vertical="center" textRotation="90"/>
    </xf>
    <xf numFmtId="0" fontId="28" fillId="19" borderId="6" xfId="0" applyFont="1" applyFill="1" applyBorder="1" applyAlignment="1">
      <alignment horizontal="center" vertical="center" textRotation="90"/>
    </xf>
    <xf numFmtId="0" fontId="28" fillId="19" borderId="10" xfId="0" applyFont="1" applyFill="1" applyBorder="1" applyAlignment="1">
      <alignment horizontal="center" vertical="center" textRotation="90"/>
    </xf>
    <xf numFmtId="0" fontId="2" fillId="21" borderId="1" xfId="0" applyFont="1" applyFill="1" applyBorder="1" applyAlignment="1">
      <alignment horizontal="left"/>
    </xf>
    <xf numFmtId="0" fontId="2" fillId="21" borderId="38" xfId="0" applyFont="1" applyFill="1" applyBorder="1" applyAlignment="1">
      <alignment horizontal="left"/>
    </xf>
    <xf numFmtId="0" fontId="0" fillId="21" borderId="3" xfId="0" applyFont="1" applyFill="1" applyBorder="1" applyAlignment="1">
      <alignment horizontal="center" vertical="center" textRotation="90"/>
    </xf>
    <xf numFmtId="0" fontId="0" fillId="21" borderId="6" xfId="0" applyFont="1" applyFill="1" applyBorder="1" applyAlignment="1">
      <alignment horizontal="center" vertical="center" textRotation="90"/>
    </xf>
    <xf numFmtId="0" fontId="0" fillId="21" borderId="10" xfId="0" applyFont="1" applyFill="1" applyBorder="1" applyAlignment="1">
      <alignment horizontal="center" vertical="center" textRotation="90"/>
    </xf>
    <xf numFmtId="0" fontId="1" fillId="20" borderId="1" xfId="0" applyFont="1" applyFill="1" applyBorder="1" applyAlignment="1">
      <alignment horizontal="left"/>
    </xf>
    <xf numFmtId="0" fontId="1" fillId="20" borderId="38" xfId="0" applyFont="1" applyFill="1" applyBorder="1" applyAlignment="1">
      <alignment horizontal="left"/>
    </xf>
    <xf numFmtId="0" fontId="25" fillId="20" borderId="3" xfId="0" applyFont="1" applyFill="1" applyBorder="1" applyAlignment="1">
      <alignment horizontal="center" vertical="center" textRotation="90"/>
    </xf>
    <xf numFmtId="0" fontId="25" fillId="20" borderId="6" xfId="0" applyFont="1" applyFill="1" applyBorder="1" applyAlignment="1">
      <alignment horizontal="center" vertical="center" textRotation="90"/>
    </xf>
    <xf numFmtId="0" fontId="25" fillId="20" borderId="10" xfId="0" applyFont="1" applyFill="1" applyBorder="1" applyAlignment="1">
      <alignment horizontal="center" vertical="center" textRotation="90"/>
    </xf>
    <xf numFmtId="0" fontId="2" fillId="22" borderId="1" xfId="0" applyFont="1" applyFill="1" applyBorder="1" applyAlignment="1"/>
    <xf numFmtId="0" fontId="2" fillId="22" borderId="36" xfId="0" applyFont="1" applyFill="1" applyBorder="1" applyAlignment="1"/>
    <xf numFmtId="0" fontId="35" fillId="18" borderId="1" xfId="0" applyFont="1" applyFill="1" applyBorder="1" applyAlignment="1">
      <alignment horizontal="left"/>
    </xf>
    <xf numFmtId="0" fontId="35" fillId="18" borderId="38" xfId="0" applyFont="1" applyFill="1" applyBorder="1" applyAlignment="1">
      <alignment horizontal="left"/>
    </xf>
    <xf numFmtId="0" fontId="35" fillId="18" borderId="36" xfId="0" applyFont="1" applyFill="1" applyBorder="1" applyAlignment="1">
      <alignment horizontal="left"/>
    </xf>
    <xf numFmtId="0" fontId="26" fillId="3" borderId="1" xfId="0" applyFont="1" applyFill="1" applyBorder="1" applyAlignment="1">
      <alignment horizontal="left"/>
    </xf>
    <xf numFmtId="0" fontId="26" fillId="3" borderId="36" xfId="0" applyFont="1" applyFill="1" applyBorder="1" applyAlignment="1">
      <alignment horizontal="left"/>
    </xf>
    <xf numFmtId="0" fontId="2" fillId="22" borderId="3" xfId="0" applyFont="1" applyFill="1" applyBorder="1" applyAlignment="1">
      <alignment horizontal="center" vertical="center" textRotation="90"/>
    </xf>
    <xf numFmtId="0" fontId="2" fillId="22" borderId="6" xfId="0" applyFont="1" applyFill="1" applyBorder="1" applyAlignment="1">
      <alignment horizontal="center" vertical="center" textRotation="90"/>
    </xf>
    <xf numFmtId="0" fontId="2" fillId="22" borderId="10" xfId="0" applyFont="1" applyFill="1" applyBorder="1" applyAlignment="1">
      <alignment horizontal="center" vertical="center" textRotation="90"/>
    </xf>
    <xf numFmtId="0" fontId="5" fillId="0" borderId="3" xfId="0" applyFont="1" applyBorder="1" applyAlignment="1">
      <alignment horizontal="center" vertical="center" textRotation="90"/>
    </xf>
    <xf numFmtId="0" fontId="5" fillId="0" borderId="6" xfId="0" applyFont="1" applyBorder="1" applyAlignment="1">
      <alignment horizontal="center" vertical="center" textRotation="90"/>
    </xf>
    <xf numFmtId="0" fontId="5" fillId="0" borderId="10" xfId="0" applyFont="1" applyBorder="1" applyAlignment="1">
      <alignment horizontal="center" vertical="center" textRotation="90"/>
    </xf>
    <xf numFmtId="170" fontId="0" fillId="0" borderId="29" xfId="0" applyNumberFormat="1" applyBorder="1" applyAlignment="1">
      <alignment horizontal="center" vertical="center"/>
    </xf>
    <xf numFmtId="170" fontId="0" fillId="0" borderId="32" xfId="0" applyNumberFormat="1" applyBorder="1" applyAlignment="1">
      <alignment horizontal="center" vertical="center"/>
    </xf>
    <xf numFmtId="170" fontId="0" fillId="0" borderId="34" xfId="0" applyNumberFormat="1" applyBorder="1" applyAlignment="1">
      <alignment horizontal="center" vertical="center"/>
    </xf>
    <xf numFmtId="0" fontId="33" fillId="3" borderId="3" xfId="0" applyFont="1" applyFill="1" applyBorder="1" applyAlignment="1">
      <alignment horizontal="center" vertical="center" textRotation="90"/>
    </xf>
    <xf numFmtId="0" fontId="33" fillId="3" borderId="6" xfId="0" applyFont="1" applyFill="1" applyBorder="1" applyAlignment="1">
      <alignment horizontal="center" vertical="center" textRotation="90"/>
    </xf>
    <xf numFmtId="0" fontId="33" fillId="3" borderId="10" xfId="0" applyFont="1" applyFill="1" applyBorder="1" applyAlignment="1">
      <alignment horizontal="center" vertical="center" textRotation="90"/>
    </xf>
    <xf numFmtId="165" fontId="0" fillId="0" borderId="29" xfId="0" applyNumberFormat="1" applyBorder="1" applyAlignment="1">
      <alignment horizontal="right" vertical="center"/>
    </xf>
    <xf numFmtId="165" fontId="0" fillId="0" borderId="32" xfId="0" applyNumberFormat="1" applyBorder="1" applyAlignment="1">
      <alignment horizontal="right" vertical="center"/>
    </xf>
    <xf numFmtId="165" fontId="0" fillId="0" borderId="34" xfId="0" applyNumberFormat="1" applyBorder="1" applyAlignment="1">
      <alignment horizontal="right" vertical="center"/>
    </xf>
    <xf numFmtId="0" fontId="2" fillId="0" borderId="61" xfId="0" applyFont="1" applyBorder="1" applyAlignment="1">
      <alignment horizontal="center"/>
    </xf>
    <xf numFmtId="0" fontId="2" fillId="0" borderId="60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1" fillId="2" borderId="64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45" fillId="12" borderId="3" xfId="0" applyFont="1" applyFill="1" applyBorder="1" applyAlignment="1">
      <alignment horizontal="center" vertical="center" textRotation="90"/>
    </xf>
    <xf numFmtId="0" fontId="45" fillId="12" borderId="10" xfId="0" applyFont="1" applyFill="1" applyBorder="1" applyAlignment="1">
      <alignment horizontal="center" vertical="center" textRotation="90"/>
    </xf>
    <xf numFmtId="0" fontId="44" fillId="3" borderId="3" xfId="0" applyFont="1" applyFill="1" applyBorder="1" applyAlignment="1">
      <alignment horizontal="center" vertical="center" textRotation="90"/>
    </xf>
    <xf numFmtId="0" fontId="44" fillId="3" borderId="10" xfId="0" applyFont="1" applyFill="1" applyBorder="1" applyAlignment="1">
      <alignment horizontal="center" vertical="center" textRotation="90"/>
    </xf>
    <xf numFmtId="0" fontId="42" fillId="12" borderId="1" xfId="0" applyFont="1" applyFill="1" applyBorder="1" applyAlignment="1">
      <alignment horizontal="left"/>
    </xf>
    <xf numFmtId="0" fontId="42" fillId="12" borderId="36" xfId="0" applyFont="1" applyFill="1" applyBorder="1" applyAlignment="1">
      <alignment horizontal="left"/>
    </xf>
    <xf numFmtId="0" fontId="42" fillId="12" borderId="3" xfId="0" applyFont="1" applyFill="1" applyBorder="1" applyAlignment="1">
      <alignment horizontal="center" vertical="center" textRotation="90"/>
    </xf>
    <xf numFmtId="0" fontId="42" fillId="12" borderId="6" xfId="0" applyFont="1" applyFill="1" applyBorder="1" applyAlignment="1">
      <alignment horizontal="center" vertical="center" textRotation="90"/>
    </xf>
    <xf numFmtId="0" fontId="42" fillId="12" borderId="10" xfId="0" applyFont="1" applyFill="1" applyBorder="1" applyAlignment="1">
      <alignment horizontal="center" vertical="center" textRotation="90"/>
    </xf>
    <xf numFmtId="0" fontId="17" fillId="15" borderId="1" xfId="0" applyFont="1" applyFill="1" applyBorder="1" applyAlignment="1">
      <alignment horizontal="left"/>
    </xf>
    <xf numFmtId="0" fontId="17" fillId="15" borderId="36" xfId="0" applyFont="1" applyFill="1" applyBorder="1" applyAlignment="1">
      <alignment horizontal="left"/>
    </xf>
    <xf numFmtId="0" fontId="17" fillId="15" borderId="3" xfId="0" applyFont="1" applyFill="1" applyBorder="1" applyAlignment="1">
      <alignment horizontal="center" vertical="center" textRotation="90"/>
    </xf>
    <xf numFmtId="0" fontId="17" fillId="15" borderId="6" xfId="0" applyFont="1" applyFill="1" applyBorder="1" applyAlignment="1">
      <alignment horizontal="center" vertical="center" textRotation="90"/>
    </xf>
    <xf numFmtId="0" fontId="44" fillId="3" borderId="1" xfId="0" applyFont="1" applyFill="1" applyBorder="1" applyAlignment="1">
      <alignment horizontal="left"/>
    </xf>
    <xf numFmtId="0" fontId="44" fillId="3" borderId="36" xfId="0" applyFont="1" applyFill="1" applyBorder="1" applyAlignment="1">
      <alignment horizontal="left"/>
    </xf>
    <xf numFmtId="0" fontId="44" fillId="21" borderId="3" xfId="0" applyFont="1" applyFill="1" applyBorder="1" applyAlignment="1">
      <alignment horizontal="center" vertical="center" textRotation="90"/>
    </xf>
    <xf numFmtId="0" fontId="44" fillId="21" borderId="10" xfId="0" applyFont="1" applyFill="1" applyBorder="1" applyAlignment="1">
      <alignment horizontal="center" vertical="center" textRotation="90"/>
    </xf>
    <xf numFmtId="0" fontId="57" fillId="0" borderId="13" xfId="0" applyFont="1" applyBorder="1" applyAlignment="1">
      <alignment horizontal="center"/>
    </xf>
    <xf numFmtId="0" fontId="57" fillId="0" borderId="11" xfId="0" applyFont="1" applyBorder="1" applyAlignment="1">
      <alignment horizontal="center"/>
    </xf>
    <xf numFmtId="0" fontId="57" fillId="0" borderId="11" xfId="0" applyFont="1" applyBorder="1" applyAlignment="1">
      <alignment horizontal="center" wrapText="1"/>
    </xf>
    <xf numFmtId="0" fontId="57" fillId="0" borderId="12" xfId="0" applyFont="1" applyBorder="1" applyAlignment="1">
      <alignment horizontal="center" wrapText="1"/>
    </xf>
    <xf numFmtId="0" fontId="59" fillId="0" borderId="20" xfId="0" applyFont="1" applyBorder="1" applyAlignment="1">
      <alignment horizontal="center"/>
    </xf>
    <xf numFmtId="0" fontId="59" fillId="0" borderId="21" xfId="0" applyFont="1" applyBorder="1" applyAlignment="1">
      <alignment horizontal="center"/>
    </xf>
    <xf numFmtId="0" fontId="59" fillId="0" borderId="22" xfId="0" applyFont="1" applyBorder="1" applyAlignment="1">
      <alignment horizontal="center"/>
    </xf>
  </cellXfs>
  <cellStyles count="3">
    <cellStyle name="Hypertextové prepojenie" xfId="1" builtinId="8"/>
    <cellStyle name="Normal 2" xfId="2" xr:uid="{00000000-0005-0000-0000-000001000000}"/>
    <cellStyle name="Normálna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66FF"/>
      <color rgb="FF1695CE"/>
      <color rgb="FFF2800E"/>
      <color rgb="FFCC9900"/>
      <color rgb="FFFFFF66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114298</xdr:colOff>
      <xdr:row>1</xdr:row>
      <xdr:rowOff>133349</xdr:rowOff>
    </xdr:from>
    <xdr:ext cx="4791077" cy="3457576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898" y="323849"/>
          <a:ext cx="4791077" cy="345757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mw-motorradd.com/" TargetMode="External"/><Relationship Id="rId13" Type="http://schemas.openxmlformats.org/officeDocument/2006/relationships/hyperlink" Target="http://www.cosworth.com/" TargetMode="External"/><Relationship Id="rId3" Type="http://schemas.openxmlformats.org/officeDocument/2006/relationships/hyperlink" Target="http://www.race-technology.com/" TargetMode="External"/><Relationship Id="rId7" Type="http://schemas.openxmlformats.org/officeDocument/2006/relationships/hyperlink" Target="http://www.aprilia.com/" TargetMode="External"/><Relationship Id="rId12" Type="http://schemas.openxmlformats.org/officeDocument/2006/relationships/hyperlink" Target="http://www.getdata.it/" TargetMode="External"/><Relationship Id="rId2" Type="http://schemas.openxmlformats.org/officeDocument/2006/relationships/hyperlink" Target="http://www.motec.com.au/" TargetMode="External"/><Relationship Id="rId1" Type="http://schemas.openxmlformats.org/officeDocument/2006/relationships/hyperlink" Target="http://2d-datarecording.com/" TargetMode="External"/><Relationship Id="rId6" Type="http://schemas.openxmlformats.org/officeDocument/2006/relationships/hyperlink" Target="http://www.ducati.com/" TargetMode="External"/><Relationship Id="rId11" Type="http://schemas.openxmlformats.org/officeDocument/2006/relationships/hyperlink" Target="http://www.xtracing.com/" TargetMode="External"/><Relationship Id="rId5" Type="http://schemas.openxmlformats.org/officeDocument/2006/relationships/hyperlink" Target="http://www.mta.it/" TargetMode="External"/><Relationship Id="rId15" Type="http://schemas.openxmlformats.org/officeDocument/2006/relationships/printerSettings" Target="../printerSettings/printerSettings10.bin"/><Relationship Id="rId10" Type="http://schemas.openxmlformats.org/officeDocument/2006/relationships/hyperlink" Target="http://www.gems.co.uk/" TargetMode="External"/><Relationship Id="rId4" Type="http://schemas.openxmlformats.org/officeDocument/2006/relationships/hyperlink" Target="http://www.magnetimarelli.com/" TargetMode="External"/><Relationship Id="rId9" Type="http://schemas.openxmlformats.org/officeDocument/2006/relationships/hyperlink" Target="http://www.i2m.it/" TargetMode="External"/><Relationship Id="rId14" Type="http://schemas.openxmlformats.org/officeDocument/2006/relationships/hyperlink" Target="http://www.starlane.com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upo.it/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mailto:Naoki.Tomisawa.111@yutaka-giken.com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hyperlink" Target="http://www.kawasaki.com/" TargetMode="External"/><Relationship Id="rId2" Type="http://schemas.openxmlformats.org/officeDocument/2006/relationships/hyperlink" Target="http://www.radialclutch.com/" TargetMode="External"/><Relationship Id="rId1" Type="http://schemas.openxmlformats.org/officeDocument/2006/relationships/hyperlink" Target="http://www.edovignaracing.com/" TargetMode="External"/><Relationship Id="rId4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dlpy@suzuki.fr" TargetMode="External"/><Relationship Id="rId2" Type="http://schemas.openxmlformats.org/officeDocument/2006/relationships/hyperlink" Target="mailto:F.Raulo@kawasaki.eu" TargetMode="External"/><Relationship Id="rId1" Type="http://schemas.openxmlformats.org/officeDocument/2006/relationships/hyperlink" Target="mailto:marc.bongers@bmw.de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mailto:palexander@suz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info@hmquickshifter.com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tarlane.com/" TargetMode="External"/><Relationship Id="rId2" Type="http://schemas.openxmlformats.org/officeDocument/2006/relationships/hyperlink" Target="http://www.starlane.com/" TargetMode="External"/><Relationship Id="rId1" Type="http://schemas.openxmlformats.org/officeDocument/2006/relationships/hyperlink" Target="http://2d-datarecording.com/" TargetMode="External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9"/>
  <sheetViews>
    <sheetView workbookViewId="0">
      <selection activeCell="B10" sqref="B10"/>
    </sheetView>
  </sheetViews>
  <sheetFormatPr defaultColWidth="9.140625" defaultRowHeight="15"/>
  <cols>
    <col min="2" max="2" width="77.140625" bestFit="1" customWidth="1"/>
  </cols>
  <sheetData>
    <row r="1" spans="1:2">
      <c r="A1" s="317" t="s">
        <v>918</v>
      </c>
    </row>
    <row r="2" spans="1:2" ht="321.75" customHeight="1" thickBot="1"/>
    <row r="3" spans="1:2" ht="15.75" thickBot="1">
      <c r="B3" s="322" t="s">
        <v>918</v>
      </c>
    </row>
    <row r="4" spans="1:2" ht="15.75" thickBot="1"/>
    <row r="5" spans="1:2" ht="15.75" thickBot="1">
      <c r="B5" s="254" t="s">
        <v>1099</v>
      </c>
    </row>
    <row r="6" spans="1:2" ht="15.75" thickBot="1"/>
    <row r="7" spans="1:2" ht="27" thickBot="1">
      <c r="B7" s="253" t="s">
        <v>858</v>
      </c>
    </row>
    <row r="8" spans="1:2" ht="15.75" thickBot="1"/>
    <row r="9" spans="1:2" ht="15.75" thickBot="1">
      <c r="B9" s="413">
        <v>42917</v>
      </c>
    </row>
  </sheetData>
  <sheetProtection password="D7DE" sheet="1" objects="1" scenarios="1"/>
  <hyperlinks>
    <hyperlink ref="A1" location="Contents!A1" display="Return" xr:uid="{00000000-0004-0000-0000-000000000000}"/>
    <hyperlink ref="B3" location="Contents!A1" display="CONTENTS" xr:uid="{00000000-0004-0000-0000-000001000000}"/>
  </hyperlinks>
  <pageMargins left="0.7" right="0.7" top="0.75" bottom="0.75" header="0.3" footer="0.3"/>
  <pageSetup orientation="portrait" horizontalDpi="4294967293" vertic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tabColor rgb="FF00B050"/>
  </sheetPr>
  <dimension ref="A1:L123"/>
  <sheetViews>
    <sheetView topLeftCell="A38" zoomScale="90" zoomScaleNormal="90" workbookViewId="0">
      <selection activeCell="C58" sqref="C58"/>
    </sheetView>
  </sheetViews>
  <sheetFormatPr defaultColWidth="9.140625" defaultRowHeight="15"/>
  <cols>
    <col min="2" max="2" width="3.7109375" bestFit="1" customWidth="1"/>
    <col min="3" max="3" width="44" customWidth="1"/>
    <col min="4" max="4" width="38.7109375" customWidth="1"/>
    <col min="5" max="5" width="12.140625" customWidth="1"/>
    <col min="6" max="6" width="10.85546875" customWidth="1"/>
    <col min="7" max="9" width="11.7109375" customWidth="1"/>
    <col min="10" max="10" width="56.7109375" customWidth="1"/>
    <col min="11" max="11" width="11" style="2" bestFit="1" customWidth="1"/>
  </cols>
  <sheetData>
    <row r="1" spans="1:11" ht="15.75" thickBot="1">
      <c r="A1" s="317" t="s">
        <v>918</v>
      </c>
    </row>
    <row r="2" spans="1:11" ht="15.75" thickBot="1">
      <c r="B2" s="1057" t="s">
        <v>202</v>
      </c>
      <c r="C2" s="1058"/>
      <c r="D2" s="86" t="s">
        <v>201</v>
      </c>
      <c r="E2" s="85" t="s">
        <v>200</v>
      </c>
      <c r="F2" s="84"/>
      <c r="G2" s="84"/>
      <c r="H2" s="1057" t="s">
        <v>199</v>
      </c>
      <c r="I2" s="1058"/>
      <c r="J2" s="83" t="s">
        <v>198</v>
      </c>
      <c r="K2" s="82"/>
    </row>
    <row r="3" spans="1:11" ht="15.75" customHeight="1">
      <c r="B3" s="1059" t="s">
        <v>36</v>
      </c>
      <c r="C3" s="29" t="s">
        <v>4</v>
      </c>
      <c r="D3" s="16" t="s">
        <v>5</v>
      </c>
      <c r="E3" s="16" t="s">
        <v>35</v>
      </c>
      <c r="F3" s="16" t="s">
        <v>34</v>
      </c>
      <c r="G3" s="16" t="s">
        <v>53</v>
      </c>
      <c r="H3" s="16" t="s">
        <v>32</v>
      </c>
      <c r="I3" s="16" t="s">
        <v>31</v>
      </c>
      <c r="J3" s="16" t="s">
        <v>30</v>
      </c>
      <c r="K3" s="15" t="s">
        <v>6</v>
      </c>
    </row>
    <row r="4" spans="1:11" ht="15.75" thickBot="1">
      <c r="B4" s="1060"/>
      <c r="C4" s="31" t="s">
        <v>197</v>
      </c>
      <c r="D4" s="10" t="s">
        <v>196</v>
      </c>
      <c r="E4" s="11" t="s">
        <v>189</v>
      </c>
      <c r="F4" s="11">
        <v>2</v>
      </c>
      <c r="G4" s="11" t="s">
        <v>63</v>
      </c>
      <c r="H4" s="11" t="s">
        <v>63</v>
      </c>
      <c r="I4" s="11" t="s">
        <v>63</v>
      </c>
      <c r="J4" s="10" t="s">
        <v>195</v>
      </c>
      <c r="K4" s="9">
        <v>1500</v>
      </c>
    </row>
    <row r="5" spans="1:11" ht="15" customHeight="1">
      <c r="B5" s="1059" t="s">
        <v>124</v>
      </c>
      <c r="C5" s="29" t="s">
        <v>4</v>
      </c>
      <c r="D5" s="16" t="s">
        <v>5</v>
      </c>
      <c r="E5" s="17" t="s">
        <v>35</v>
      </c>
      <c r="F5" s="17" t="s">
        <v>34</v>
      </c>
      <c r="G5" s="17" t="s">
        <v>53</v>
      </c>
      <c r="H5" s="17" t="s">
        <v>32</v>
      </c>
      <c r="I5" s="17" t="s">
        <v>31</v>
      </c>
      <c r="J5" s="16" t="s">
        <v>30</v>
      </c>
      <c r="K5" s="15" t="s">
        <v>6</v>
      </c>
    </row>
    <row r="6" spans="1:11">
      <c r="B6" s="1060"/>
      <c r="C6" s="47" t="s">
        <v>194</v>
      </c>
      <c r="D6" s="10" t="s">
        <v>193</v>
      </c>
      <c r="E6" s="11" t="s">
        <v>189</v>
      </c>
      <c r="F6" s="11"/>
      <c r="G6" s="11">
        <v>8</v>
      </c>
      <c r="H6" s="11"/>
      <c r="I6" s="11"/>
      <c r="J6" s="10" t="s">
        <v>192</v>
      </c>
      <c r="K6" s="9">
        <v>2500</v>
      </c>
    </row>
    <row r="7" spans="1:11" ht="15" customHeight="1">
      <c r="B7" s="1060"/>
      <c r="C7" s="46" t="s">
        <v>191</v>
      </c>
      <c r="D7" s="10" t="s">
        <v>190</v>
      </c>
      <c r="E7" s="11" t="s">
        <v>189</v>
      </c>
      <c r="F7" s="11" t="s">
        <v>188</v>
      </c>
      <c r="G7" s="11">
        <v>16</v>
      </c>
      <c r="H7" s="11" t="s">
        <v>12</v>
      </c>
      <c r="I7" s="11" t="s">
        <v>12</v>
      </c>
      <c r="J7" s="10" t="s">
        <v>187</v>
      </c>
      <c r="K7" s="9">
        <v>2990</v>
      </c>
    </row>
    <row r="8" spans="1:11" ht="15" customHeight="1">
      <c r="B8" s="1060"/>
      <c r="C8" s="81" t="s">
        <v>186</v>
      </c>
      <c r="D8" s="77" t="s">
        <v>185</v>
      </c>
      <c r="E8" s="78" t="s">
        <v>63</v>
      </c>
      <c r="F8" s="78"/>
      <c r="G8" s="78"/>
      <c r="H8" s="78"/>
      <c r="I8" s="78"/>
      <c r="J8" s="77" t="s">
        <v>184</v>
      </c>
      <c r="K8" s="76">
        <v>1990</v>
      </c>
    </row>
    <row r="9" spans="1:11" ht="15" customHeight="1">
      <c r="B9" s="1060"/>
      <c r="C9" s="81" t="s">
        <v>183</v>
      </c>
      <c r="D9" s="77" t="s">
        <v>182</v>
      </c>
      <c r="E9" s="78"/>
      <c r="F9" s="78">
        <v>1</v>
      </c>
      <c r="G9" s="78">
        <v>4</v>
      </c>
      <c r="H9" s="78"/>
      <c r="I9" s="78"/>
      <c r="J9" s="77" t="s">
        <v>181</v>
      </c>
      <c r="K9" s="76">
        <v>500</v>
      </c>
    </row>
    <row r="10" spans="1:11" ht="15.75" thickBot="1">
      <c r="B10" s="1061"/>
      <c r="C10" s="28" t="s">
        <v>180</v>
      </c>
      <c r="D10" s="25" t="s">
        <v>179</v>
      </c>
      <c r="E10" s="26" t="s">
        <v>63</v>
      </c>
      <c r="F10" s="26" t="s">
        <v>12</v>
      </c>
      <c r="G10" s="26" t="s">
        <v>12</v>
      </c>
      <c r="H10" s="26" t="s">
        <v>12</v>
      </c>
      <c r="I10" s="26" t="s">
        <v>12</v>
      </c>
      <c r="J10" s="25" t="s">
        <v>178</v>
      </c>
      <c r="K10" s="24">
        <v>1990</v>
      </c>
    </row>
    <row r="11" spans="1:11" ht="15.75" thickBot="1">
      <c r="E11" s="80"/>
      <c r="F11" s="80"/>
      <c r="G11" s="80"/>
      <c r="H11" s="80"/>
      <c r="I11" s="80"/>
    </row>
    <row r="12" spans="1:11" ht="15.75" thickBot="1">
      <c r="B12" s="1062" t="s">
        <v>177</v>
      </c>
      <c r="C12" s="1063"/>
      <c r="D12" s="374" t="s">
        <v>176</v>
      </c>
      <c r="E12" s="374" t="s">
        <v>175</v>
      </c>
      <c r="F12" s="375"/>
      <c r="G12" s="375"/>
      <c r="H12" s="375"/>
      <c r="I12" s="375"/>
      <c r="J12" s="376" t="s">
        <v>174</v>
      </c>
      <c r="K12" s="377"/>
    </row>
    <row r="13" spans="1:11" ht="15" customHeight="1">
      <c r="B13" s="1064" t="s">
        <v>36</v>
      </c>
      <c r="C13" s="378" t="s">
        <v>4</v>
      </c>
      <c r="D13" s="379" t="s">
        <v>5</v>
      </c>
      <c r="E13" s="379" t="s">
        <v>35</v>
      </c>
      <c r="F13" s="379" t="s">
        <v>34</v>
      </c>
      <c r="G13" s="379" t="s">
        <v>33</v>
      </c>
      <c r="H13" s="379" t="s">
        <v>32</v>
      </c>
      <c r="I13" s="379" t="s">
        <v>31</v>
      </c>
      <c r="J13" s="379" t="s">
        <v>30</v>
      </c>
      <c r="K13" s="380" t="s">
        <v>6</v>
      </c>
    </row>
    <row r="14" spans="1:11">
      <c r="B14" s="1066"/>
      <c r="C14" s="381" t="s">
        <v>173</v>
      </c>
      <c r="D14" s="382" t="s">
        <v>172</v>
      </c>
      <c r="E14" s="383" t="s">
        <v>165</v>
      </c>
      <c r="F14" s="383" t="s">
        <v>160</v>
      </c>
      <c r="G14" s="383">
        <v>5</v>
      </c>
      <c r="H14" s="383">
        <v>3</v>
      </c>
      <c r="I14" s="383" t="s">
        <v>164</v>
      </c>
      <c r="J14" s="382" t="s">
        <v>171</v>
      </c>
      <c r="K14" s="384">
        <v>950</v>
      </c>
    </row>
    <row r="15" spans="1:11" ht="15" customHeight="1">
      <c r="B15" s="1066"/>
      <c r="C15" s="381" t="s">
        <v>170</v>
      </c>
      <c r="D15" s="382" t="s">
        <v>169</v>
      </c>
      <c r="E15" s="383" t="s">
        <v>165</v>
      </c>
      <c r="F15" s="383" t="s">
        <v>160</v>
      </c>
      <c r="G15" s="383">
        <v>5</v>
      </c>
      <c r="H15" s="383">
        <v>3</v>
      </c>
      <c r="I15" s="383" t="s">
        <v>164</v>
      </c>
      <c r="J15" s="382" t="s">
        <v>168</v>
      </c>
      <c r="K15" s="384">
        <v>1300</v>
      </c>
    </row>
    <row r="16" spans="1:11">
      <c r="B16" s="1066"/>
      <c r="C16" s="381" t="s">
        <v>167</v>
      </c>
      <c r="D16" s="382" t="s">
        <v>166</v>
      </c>
      <c r="E16" s="383" t="s">
        <v>165</v>
      </c>
      <c r="F16" s="383" t="s">
        <v>160</v>
      </c>
      <c r="G16" s="383">
        <v>5</v>
      </c>
      <c r="H16" s="383">
        <v>3</v>
      </c>
      <c r="I16" s="383" t="s">
        <v>164</v>
      </c>
      <c r="J16" s="382" t="s">
        <v>163</v>
      </c>
      <c r="K16" s="384">
        <v>1650</v>
      </c>
    </row>
    <row r="17" spans="2:11">
      <c r="B17" s="1066"/>
      <c r="C17" s="373" t="s">
        <v>1075</v>
      </c>
      <c r="D17" s="382" t="s">
        <v>1043</v>
      </c>
      <c r="E17" s="383" t="s">
        <v>156</v>
      </c>
      <c r="F17" s="383" t="s">
        <v>160</v>
      </c>
      <c r="G17" s="383">
        <v>8</v>
      </c>
      <c r="H17" s="383">
        <v>5</v>
      </c>
      <c r="I17" s="383" t="s">
        <v>164</v>
      </c>
      <c r="J17" s="382" t="s">
        <v>1076</v>
      </c>
      <c r="K17" s="384">
        <v>1300</v>
      </c>
    </row>
    <row r="18" spans="2:11">
      <c r="B18" s="1066"/>
      <c r="C18" s="381" t="s">
        <v>162</v>
      </c>
      <c r="D18" s="382" t="s">
        <v>161</v>
      </c>
      <c r="E18" s="383" t="s">
        <v>85</v>
      </c>
      <c r="F18" s="383" t="s">
        <v>160</v>
      </c>
      <c r="G18" s="383">
        <v>8</v>
      </c>
      <c r="H18" s="383">
        <v>2</v>
      </c>
      <c r="I18" s="383" t="s">
        <v>159</v>
      </c>
      <c r="J18" s="394" t="s">
        <v>1077</v>
      </c>
      <c r="K18" s="385">
        <v>1600</v>
      </c>
    </row>
    <row r="19" spans="2:11">
      <c r="B19" s="1066"/>
      <c r="C19" s="386" t="s">
        <v>158</v>
      </c>
      <c r="D19" s="387" t="s">
        <v>157</v>
      </c>
      <c r="E19" s="388" t="s">
        <v>156</v>
      </c>
      <c r="F19" s="388" t="s">
        <v>155</v>
      </c>
      <c r="G19" s="388">
        <v>8</v>
      </c>
      <c r="H19" s="388">
        <v>5</v>
      </c>
      <c r="I19" s="388" t="s">
        <v>164</v>
      </c>
      <c r="J19" s="387" t="s">
        <v>1076</v>
      </c>
      <c r="K19" s="389">
        <v>1600</v>
      </c>
    </row>
    <row r="20" spans="2:11" ht="15.75" thickBot="1">
      <c r="B20" s="1065"/>
      <c r="C20" s="390" t="s">
        <v>1044</v>
      </c>
      <c r="D20" s="391" t="s">
        <v>1042</v>
      </c>
      <c r="E20" s="392" t="s">
        <v>156</v>
      </c>
      <c r="F20" s="392" t="s">
        <v>155</v>
      </c>
      <c r="G20" s="392">
        <v>8</v>
      </c>
      <c r="H20" s="392">
        <v>5</v>
      </c>
      <c r="I20" s="392" t="s">
        <v>164</v>
      </c>
      <c r="J20" s="391" t="s">
        <v>1076</v>
      </c>
      <c r="K20" s="393">
        <v>1800</v>
      </c>
    </row>
    <row r="21" spans="2:11" ht="15.75" thickBot="1"/>
    <row r="22" spans="2:11" ht="15.75" thickBot="1">
      <c r="B22" s="1095" t="s">
        <v>154</v>
      </c>
      <c r="C22" s="1096"/>
      <c r="D22" s="74" t="s">
        <v>147</v>
      </c>
      <c r="E22" s="1097" t="s">
        <v>12</v>
      </c>
      <c r="F22" s="1098"/>
      <c r="G22" s="1098"/>
      <c r="H22" s="1098"/>
      <c r="I22" s="1098"/>
      <c r="J22" s="75" t="s">
        <v>153</v>
      </c>
      <c r="K22" s="72"/>
    </row>
    <row r="23" spans="2:11">
      <c r="B23" s="1100" t="s">
        <v>36</v>
      </c>
      <c r="C23" s="29" t="s">
        <v>4</v>
      </c>
      <c r="D23" s="16" t="s">
        <v>5</v>
      </c>
      <c r="E23" s="16" t="s">
        <v>35</v>
      </c>
      <c r="F23" s="16" t="s">
        <v>34</v>
      </c>
      <c r="G23" s="16" t="s">
        <v>53</v>
      </c>
      <c r="H23" s="16" t="s">
        <v>32</v>
      </c>
      <c r="I23" s="16" t="s">
        <v>31</v>
      </c>
      <c r="J23" s="16" t="s">
        <v>30</v>
      </c>
      <c r="K23" s="15" t="s">
        <v>6</v>
      </c>
    </row>
    <row r="24" spans="2:11" ht="15.75" thickBot="1">
      <c r="B24" s="1101"/>
      <c r="C24" s="1" t="s">
        <v>152</v>
      </c>
      <c r="D24" s="25" t="s">
        <v>151</v>
      </c>
      <c r="E24" s="25" t="s">
        <v>12</v>
      </c>
      <c r="F24" s="25" t="s">
        <v>12</v>
      </c>
      <c r="G24" s="25" t="s">
        <v>12</v>
      </c>
      <c r="H24" s="25" t="s">
        <v>12</v>
      </c>
      <c r="I24" s="25" t="s">
        <v>12</v>
      </c>
      <c r="J24" s="25" t="s">
        <v>150</v>
      </c>
      <c r="K24" s="24" t="s">
        <v>149</v>
      </c>
    </row>
    <row r="25" spans="2:11" ht="15" customHeight="1" thickBot="1"/>
    <row r="26" spans="2:11" ht="15.75" thickBot="1">
      <c r="B26" s="1095" t="s">
        <v>148</v>
      </c>
      <c r="C26" s="1096"/>
      <c r="D26" s="74" t="s">
        <v>147</v>
      </c>
      <c r="E26" s="1097" t="s">
        <v>12</v>
      </c>
      <c r="F26" s="1098"/>
      <c r="G26" s="1098"/>
      <c r="H26" s="1098"/>
      <c r="I26" s="1099"/>
      <c r="J26" s="73" t="s">
        <v>146</v>
      </c>
      <c r="K26" s="72"/>
    </row>
    <row r="27" spans="2:11">
      <c r="B27" s="1100" t="s">
        <v>36</v>
      </c>
      <c r="C27" s="29" t="s">
        <v>4</v>
      </c>
      <c r="D27" s="16" t="s">
        <v>5</v>
      </c>
      <c r="E27" s="16" t="s">
        <v>35</v>
      </c>
      <c r="F27" s="16" t="s">
        <v>34</v>
      </c>
      <c r="G27" s="16" t="s">
        <v>53</v>
      </c>
      <c r="H27" s="16" t="s">
        <v>32</v>
      </c>
      <c r="I27" s="16" t="s">
        <v>31</v>
      </c>
      <c r="J27" s="16" t="s">
        <v>30</v>
      </c>
      <c r="K27" s="15" t="s">
        <v>6</v>
      </c>
    </row>
    <row r="28" spans="2:11" ht="15.75" thickBot="1">
      <c r="B28" s="1101"/>
      <c r="C28" s="25" t="s">
        <v>145</v>
      </c>
      <c r="D28" s="25" t="s">
        <v>144</v>
      </c>
      <c r="E28" s="25" t="s">
        <v>12</v>
      </c>
      <c r="F28" s="25">
        <v>1</v>
      </c>
      <c r="G28" s="25" t="s">
        <v>12</v>
      </c>
      <c r="H28" s="25" t="s">
        <v>12</v>
      </c>
      <c r="I28" s="25" t="s">
        <v>12</v>
      </c>
      <c r="J28" s="25" t="s">
        <v>143</v>
      </c>
      <c r="K28" s="24">
        <v>495.8</v>
      </c>
    </row>
    <row r="29" spans="2:11" ht="15.75" thickBot="1"/>
    <row r="30" spans="2:11" ht="15.75" thickBot="1">
      <c r="B30" s="1107" t="s">
        <v>1153</v>
      </c>
      <c r="C30" s="1108"/>
      <c r="D30" s="433" t="s">
        <v>1146</v>
      </c>
      <c r="E30" s="1107" t="s">
        <v>1147</v>
      </c>
      <c r="F30" s="1109"/>
      <c r="G30" s="1109"/>
      <c r="H30" s="1109"/>
      <c r="I30" s="1109"/>
      <c r="J30" s="434" t="s">
        <v>1148</v>
      </c>
      <c r="K30" s="435"/>
    </row>
    <row r="31" spans="2:11" ht="15" customHeight="1">
      <c r="B31" s="1110" t="s">
        <v>36</v>
      </c>
      <c r="C31" s="29" t="s">
        <v>4</v>
      </c>
      <c r="D31" s="406" t="s">
        <v>5</v>
      </c>
      <c r="E31" s="407" t="s">
        <v>35</v>
      </c>
      <c r="F31" s="407" t="s">
        <v>34</v>
      </c>
      <c r="G31" s="407" t="s">
        <v>53</v>
      </c>
      <c r="H31" s="407" t="s">
        <v>32</v>
      </c>
      <c r="I31" s="407" t="s">
        <v>31</v>
      </c>
      <c r="J31" s="406" t="s">
        <v>30</v>
      </c>
      <c r="K31" s="405" t="s">
        <v>6</v>
      </c>
    </row>
    <row r="32" spans="2:11">
      <c r="B32" s="1111"/>
      <c r="C32" s="421" t="s">
        <v>1149</v>
      </c>
      <c r="D32" s="417" t="s">
        <v>1150</v>
      </c>
      <c r="E32" s="404" t="s">
        <v>94</v>
      </c>
      <c r="F32" s="30" t="s">
        <v>43</v>
      </c>
      <c r="G32" s="404" t="s">
        <v>1151</v>
      </c>
      <c r="H32" s="404" t="s">
        <v>1152</v>
      </c>
      <c r="I32" s="404">
        <v>1000</v>
      </c>
      <c r="J32" s="417"/>
      <c r="K32" s="416">
        <v>3000</v>
      </c>
    </row>
    <row r="33" spans="2:12" ht="15.75" thickBot="1">
      <c r="B33" s="1112"/>
      <c r="C33" s="420"/>
      <c r="D33" s="419"/>
      <c r="E33" s="26"/>
      <c r="F33" s="26"/>
      <c r="G33" s="26"/>
      <c r="H33" s="26"/>
      <c r="I33" s="26"/>
      <c r="J33" s="419"/>
      <c r="K33" s="418"/>
    </row>
    <row r="34" spans="2:12" ht="15.75" thickBot="1">
      <c r="L34" s="70"/>
    </row>
    <row r="35" spans="2:12" ht="15.75" thickBot="1">
      <c r="B35" s="1102" t="s">
        <v>142</v>
      </c>
      <c r="C35" s="1103"/>
      <c r="D35" s="45" t="s">
        <v>141</v>
      </c>
      <c r="E35" s="45" t="s">
        <v>12</v>
      </c>
      <c r="F35" s="44"/>
      <c r="G35" s="44"/>
      <c r="H35" s="43" t="s">
        <v>12</v>
      </c>
      <c r="I35" s="42"/>
      <c r="J35" s="41" t="s">
        <v>140</v>
      </c>
      <c r="K35" s="40"/>
      <c r="L35" s="70"/>
    </row>
    <row r="36" spans="2:12">
      <c r="B36" s="1104" t="s">
        <v>36</v>
      </c>
      <c r="C36" s="18" t="s">
        <v>4</v>
      </c>
      <c r="D36" s="16" t="s">
        <v>5</v>
      </c>
      <c r="E36" s="16" t="s">
        <v>35</v>
      </c>
      <c r="F36" s="16" t="s">
        <v>34</v>
      </c>
      <c r="G36" s="16" t="s">
        <v>33</v>
      </c>
      <c r="H36" s="16" t="s">
        <v>32</v>
      </c>
      <c r="I36" s="16" t="s">
        <v>31</v>
      </c>
      <c r="J36" s="16" t="s">
        <v>30</v>
      </c>
      <c r="K36" s="15" t="s">
        <v>6</v>
      </c>
      <c r="L36" s="70"/>
    </row>
    <row r="37" spans="2:12">
      <c r="B37" s="1105"/>
      <c r="C37" s="14" t="s">
        <v>139</v>
      </c>
      <c r="D37" s="10" t="s">
        <v>138</v>
      </c>
      <c r="E37" s="10" t="s">
        <v>12</v>
      </c>
      <c r="F37" s="10" t="s">
        <v>12</v>
      </c>
      <c r="G37" s="10" t="s">
        <v>12</v>
      </c>
      <c r="H37" s="10" t="s">
        <v>12</v>
      </c>
      <c r="I37" s="10" t="s">
        <v>12</v>
      </c>
      <c r="J37" s="10" t="s">
        <v>137</v>
      </c>
      <c r="K37" s="9">
        <v>2524.71</v>
      </c>
      <c r="L37" s="70"/>
    </row>
    <row r="38" spans="2:12" ht="15.75" thickBot="1">
      <c r="B38" s="1106"/>
      <c r="C38" s="71" t="s">
        <v>136</v>
      </c>
      <c r="D38" s="25" t="s">
        <v>135</v>
      </c>
      <c r="E38" s="25"/>
      <c r="F38" s="25"/>
      <c r="G38" s="25"/>
      <c r="H38" s="25"/>
      <c r="I38" s="25"/>
      <c r="J38" s="25" t="s">
        <v>134</v>
      </c>
      <c r="K38" s="24" t="s">
        <v>133</v>
      </c>
      <c r="L38" s="70"/>
    </row>
    <row r="39" spans="2:12" ht="15" customHeight="1" thickBot="1">
      <c r="B39" s="69"/>
      <c r="C39" s="67"/>
      <c r="D39" s="67"/>
      <c r="E39" s="68"/>
      <c r="F39" s="68"/>
      <c r="G39" s="68"/>
      <c r="H39" s="68"/>
      <c r="I39" s="68"/>
      <c r="J39" s="67"/>
      <c r="K39" s="66"/>
    </row>
    <row r="40" spans="2:12" ht="15.75" thickBot="1">
      <c r="B40" s="1118" t="s">
        <v>1031</v>
      </c>
      <c r="C40" s="1119"/>
      <c r="D40" s="369" t="s">
        <v>1035</v>
      </c>
      <c r="E40" s="369" t="s">
        <v>1032</v>
      </c>
      <c r="F40" s="370"/>
      <c r="G40" s="371"/>
      <c r="H40" s="1120" t="s">
        <v>1033</v>
      </c>
      <c r="I40" s="1120"/>
      <c r="J40" s="372" t="s">
        <v>1034</v>
      </c>
      <c r="K40" s="368"/>
    </row>
    <row r="41" spans="2:12">
      <c r="B41" s="1121" t="s">
        <v>36</v>
      </c>
      <c r="C41" s="18" t="s">
        <v>4</v>
      </c>
      <c r="D41" s="16" t="s">
        <v>5</v>
      </c>
      <c r="E41" s="17" t="s">
        <v>35</v>
      </c>
      <c r="F41" s="17" t="s">
        <v>34</v>
      </c>
      <c r="G41" s="17" t="s">
        <v>33</v>
      </c>
      <c r="H41" s="17" t="s">
        <v>32</v>
      </c>
      <c r="I41" s="17" t="s">
        <v>31</v>
      </c>
      <c r="J41" s="16" t="s">
        <v>30</v>
      </c>
      <c r="K41" s="15" t="s">
        <v>6</v>
      </c>
    </row>
    <row r="42" spans="2:12">
      <c r="B42" s="1122"/>
      <c r="C42" s="14" t="s">
        <v>1036</v>
      </c>
      <c r="D42" s="10" t="s">
        <v>1141</v>
      </c>
      <c r="E42" s="11"/>
      <c r="F42" s="11">
        <v>1</v>
      </c>
      <c r="G42" s="11">
        <v>3</v>
      </c>
      <c r="H42" s="11">
        <v>2</v>
      </c>
      <c r="I42" s="11"/>
      <c r="J42" s="10" t="s">
        <v>1041</v>
      </c>
      <c r="K42" s="9">
        <v>671.5</v>
      </c>
    </row>
    <row r="43" spans="2:12">
      <c r="B43" s="1122"/>
      <c r="C43" s="14" t="s">
        <v>1037</v>
      </c>
      <c r="D43" s="10" t="s">
        <v>1038</v>
      </c>
      <c r="E43" s="11"/>
      <c r="F43" s="11">
        <v>1</v>
      </c>
      <c r="G43" s="11">
        <v>6</v>
      </c>
      <c r="H43" s="11">
        <v>3</v>
      </c>
      <c r="I43" s="11"/>
      <c r="J43" s="10" t="s">
        <v>1041</v>
      </c>
      <c r="K43" s="9">
        <v>841.5</v>
      </c>
    </row>
    <row r="44" spans="2:12" ht="15.75" thickBot="1">
      <c r="B44" s="1123"/>
      <c r="C44" s="8" t="s">
        <v>1039</v>
      </c>
      <c r="D44" s="6" t="s">
        <v>1040</v>
      </c>
      <c r="E44" s="7"/>
      <c r="F44" s="7">
        <v>1</v>
      </c>
      <c r="G44" s="7">
        <v>9</v>
      </c>
      <c r="H44" s="7">
        <v>3</v>
      </c>
      <c r="I44" s="7"/>
      <c r="J44" s="6" t="s">
        <v>1041</v>
      </c>
      <c r="K44" s="5">
        <v>935</v>
      </c>
    </row>
    <row r="45" spans="2:12" ht="15.75" thickBot="1"/>
    <row r="46" spans="2:12" ht="15.75" thickBot="1">
      <c r="B46" s="1113" t="s">
        <v>131</v>
      </c>
      <c r="C46" s="1114"/>
      <c r="D46" s="65" t="s">
        <v>130</v>
      </c>
      <c r="E46" s="65" t="s">
        <v>129</v>
      </c>
      <c r="F46" s="64"/>
      <c r="G46" s="64"/>
      <c r="H46" s="1133" t="s">
        <v>128</v>
      </c>
      <c r="I46" s="1133"/>
      <c r="J46" s="63" t="s">
        <v>127</v>
      </c>
      <c r="K46" s="62"/>
    </row>
    <row r="47" spans="2:12">
      <c r="B47" s="1115" t="s">
        <v>36</v>
      </c>
      <c r="C47" s="29" t="s">
        <v>4</v>
      </c>
      <c r="D47" s="16" t="s">
        <v>5</v>
      </c>
      <c r="E47" s="17" t="s">
        <v>35</v>
      </c>
      <c r="F47" s="17" t="s">
        <v>34</v>
      </c>
      <c r="G47" s="17" t="s">
        <v>33</v>
      </c>
      <c r="H47" s="17" t="s">
        <v>32</v>
      </c>
      <c r="I47" s="17" t="s">
        <v>31</v>
      </c>
      <c r="J47" s="16" t="s">
        <v>30</v>
      </c>
      <c r="K47" s="15" t="s">
        <v>6</v>
      </c>
    </row>
    <row r="48" spans="2:12" ht="15.75" thickBot="1">
      <c r="B48" s="1116"/>
      <c r="C48" s="31" t="s">
        <v>126</v>
      </c>
      <c r="D48" s="10"/>
      <c r="E48" s="11" t="s">
        <v>117</v>
      </c>
      <c r="F48" s="11" t="s">
        <v>59</v>
      </c>
      <c r="G48" s="11"/>
      <c r="H48" s="11"/>
      <c r="I48" s="11"/>
      <c r="J48" s="10" t="s">
        <v>125</v>
      </c>
      <c r="K48" s="9">
        <v>910</v>
      </c>
    </row>
    <row r="49" spans="2:11">
      <c r="B49" s="1116" t="s">
        <v>124</v>
      </c>
      <c r="C49" s="29" t="s">
        <v>4</v>
      </c>
      <c r="D49" s="16" t="s">
        <v>5</v>
      </c>
      <c r="E49" s="17" t="s">
        <v>35</v>
      </c>
      <c r="F49" s="17" t="s">
        <v>34</v>
      </c>
      <c r="G49" s="17" t="s">
        <v>33</v>
      </c>
      <c r="H49" s="17" t="s">
        <v>32</v>
      </c>
      <c r="I49" s="17" t="s">
        <v>31</v>
      </c>
      <c r="J49" s="16" t="s">
        <v>30</v>
      </c>
      <c r="K49" s="15" t="s">
        <v>6</v>
      </c>
    </row>
    <row r="50" spans="2:11">
      <c r="B50" s="1116"/>
      <c r="C50" s="31" t="s">
        <v>123</v>
      </c>
      <c r="D50" s="10" t="s">
        <v>122</v>
      </c>
      <c r="E50" s="11" t="s">
        <v>121</v>
      </c>
      <c r="F50" s="11">
        <v>1</v>
      </c>
      <c r="G50" s="11">
        <v>4</v>
      </c>
      <c r="H50" s="11">
        <v>2</v>
      </c>
      <c r="I50" s="11"/>
      <c r="J50" s="10" t="s">
        <v>120</v>
      </c>
      <c r="K50" s="9">
        <v>2400</v>
      </c>
    </row>
    <row r="51" spans="2:11">
      <c r="B51" s="1116"/>
      <c r="C51" s="31" t="s">
        <v>119</v>
      </c>
      <c r="D51" s="10" t="s">
        <v>118</v>
      </c>
      <c r="E51" s="11" t="s">
        <v>117</v>
      </c>
      <c r="F51" s="11" t="s">
        <v>43</v>
      </c>
      <c r="G51" s="11">
        <v>10</v>
      </c>
      <c r="H51" s="11"/>
      <c r="I51" s="11"/>
      <c r="J51" s="10" t="s">
        <v>116</v>
      </c>
      <c r="K51" s="9">
        <v>1575</v>
      </c>
    </row>
    <row r="52" spans="2:11" ht="15" customHeight="1" thickBot="1">
      <c r="B52" s="1117"/>
      <c r="C52" s="28" t="s">
        <v>115</v>
      </c>
      <c r="D52" s="25" t="s">
        <v>114</v>
      </c>
      <c r="E52" s="26"/>
      <c r="F52" s="26"/>
      <c r="G52" s="26"/>
      <c r="H52" s="26"/>
      <c r="I52" s="26"/>
      <c r="J52" s="25" t="s">
        <v>113</v>
      </c>
      <c r="K52" s="24">
        <v>305</v>
      </c>
    </row>
    <row r="53" spans="2:11" ht="15.75" thickBot="1">
      <c r="B53" s="61"/>
      <c r="C53" s="59"/>
      <c r="D53" s="59"/>
      <c r="E53" s="60"/>
      <c r="F53" s="60"/>
      <c r="G53" s="60"/>
      <c r="H53" s="60"/>
      <c r="I53" s="60"/>
      <c r="J53" s="59"/>
      <c r="K53" s="58"/>
    </row>
    <row r="54" spans="2:11" ht="15" customHeight="1" thickBot="1">
      <c r="B54" s="1124" t="s">
        <v>112</v>
      </c>
      <c r="C54" s="1125"/>
      <c r="D54" s="57" t="s">
        <v>111</v>
      </c>
      <c r="E54" s="1124" t="s">
        <v>110</v>
      </c>
      <c r="F54" s="1126"/>
      <c r="G54" s="1126"/>
      <c r="H54" s="1126"/>
      <c r="I54" s="1126"/>
      <c r="J54" s="56" t="s">
        <v>109</v>
      </c>
      <c r="K54" s="55"/>
    </row>
    <row r="55" spans="2:11">
      <c r="B55" s="1127" t="s">
        <v>36</v>
      </c>
      <c r="C55" s="29" t="s">
        <v>4</v>
      </c>
      <c r="D55" s="16" t="s">
        <v>5</v>
      </c>
      <c r="E55" s="17" t="s">
        <v>35</v>
      </c>
      <c r="F55" s="17" t="s">
        <v>34</v>
      </c>
      <c r="G55" s="17" t="s">
        <v>53</v>
      </c>
      <c r="H55" s="17" t="s">
        <v>32</v>
      </c>
      <c r="I55" s="17" t="s">
        <v>31</v>
      </c>
      <c r="J55" s="16" t="s">
        <v>30</v>
      </c>
      <c r="K55" s="15" t="s">
        <v>6</v>
      </c>
    </row>
    <row r="56" spans="2:11">
      <c r="B56" s="1128"/>
      <c r="C56" s="265" t="s">
        <v>859</v>
      </c>
      <c r="D56" s="265" t="s">
        <v>862</v>
      </c>
      <c r="E56" s="266" t="s">
        <v>861</v>
      </c>
      <c r="F56" s="266">
        <v>2</v>
      </c>
      <c r="G56" s="266">
        <v>8</v>
      </c>
      <c r="H56" s="266">
        <v>3</v>
      </c>
      <c r="I56" s="266">
        <v>100</v>
      </c>
      <c r="J56" s="265"/>
      <c r="K56" s="268">
        <v>550</v>
      </c>
    </row>
    <row r="57" spans="2:11">
      <c r="B57" s="1128"/>
      <c r="C57" s="265" t="s">
        <v>860</v>
      </c>
      <c r="D57" s="265" t="s">
        <v>862</v>
      </c>
      <c r="E57" s="266" t="s">
        <v>861</v>
      </c>
      <c r="F57" s="266">
        <v>2</v>
      </c>
      <c r="G57" s="266">
        <v>8</v>
      </c>
      <c r="H57" s="266">
        <v>3</v>
      </c>
      <c r="I57" s="266">
        <v>100</v>
      </c>
      <c r="J57" s="265"/>
      <c r="K57" s="268">
        <v>750</v>
      </c>
    </row>
    <row r="58" spans="2:11" s="932" customFormat="1">
      <c r="B58" s="1128"/>
      <c r="C58" s="965" t="s">
        <v>1583</v>
      </c>
      <c r="D58" s="966" t="s">
        <v>108</v>
      </c>
      <c r="E58" s="967" t="s">
        <v>98</v>
      </c>
      <c r="F58" s="967">
        <v>1</v>
      </c>
      <c r="G58" s="967">
        <v>8</v>
      </c>
      <c r="H58" s="967">
        <v>3</v>
      </c>
      <c r="I58" s="967">
        <v>100</v>
      </c>
      <c r="J58" s="966"/>
      <c r="K58" s="968">
        <v>990</v>
      </c>
    </row>
    <row r="59" spans="2:11" ht="15.75" thickBot="1">
      <c r="B59" s="1129"/>
      <c r="C59" s="28" t="s">
        <v>1582</v>
      </c>
      <c r="D59" s="25" t="s">
        <v>108</v>
      </c>
      <c r="E59" s="26" t="s">
        <v>98</v>
      </c>
      <c r="F59" s="267">
        <v>1</v>
      </c>
      <c r="G59" s="26">
        <v>10</v>
      </c>
      <c r="H59" s="26">
        <v>3</v>
      </c>
      <c r="I59" s="26">
        <v>100</v>
      </c>
      <c r="J59" s="25"/>
      <c r="K59" s="269">
        <v>1550</v>
      </c>
    </row>
    <row r="60" spans="2:11" ht="15.75" thickBot="1">
      <c r="B60" s="54"/>
      <c r="C60" s="51"/>
      <c r="D60" s="51"/>
      <c r="E60" s="52"/>
      <c r="F60" s="53"/>
      <c r="G60" s="52"/>
      <c r="H60" s="52"/>
      <c r="I60" s="52"/>
      <c r="J60" s="51"/>
      <c r="K60" s="189"/>
    </row>
    <row r="61" spans="2:11" ht="15.75" thickBot="1">
      <c r="B61" s="1097" t="s">
        <v>107</v>
      </c>
      <c r="C61" s="1099"/>
      <c r="D61" s="50" t="s">
        <v>106</v>
      </c>
      <c r="E61" s="1097" t="s">
        <v>105</v>
      </c>
      <c r="F61" s="1098"/>
      <c r="G61" s="1098"/>
      <c r="H61" s="1098"/>
      <c r="I61" s="1098"/>
      <c r="J61" s="49" t="s">
        <v>104</v>
      </c>
      <c r="K61" s="48"/>
    </row>
    <row r="62" spans="2:11">
      <c r="B62" s="1130" t="s">
        <v>36</v>
      </c>
      <c r="C62" s="29" t="s">
        <v>4</v>
      </c>
      <c r="D62" s="16" t="s">
        <v>5</v>
      </c>
      <c r="E62" s="17" t="s">
        <v>35</v>
      </c>
      <c r="F62" s="17" t="s">
        <v>34</v>
      </c>
      <c r="G62" s="17" t="s">
        <v>53</v>
      </c>
      <c r="H62" s="17" t="s">
        <v>32</v>
      </c>
      <c r="I62" s="17" t="s">
        <v>31</v>
      </c>
      <c r="J62" s="16" t="s">
        <v>30</v>
      </c>
      <c r="K62" s="15" t="s">
        <v>6</v>
      </c>
    </row>
    <row r="63" spans="2:11">
      <c r="B63" s="1131"/>
      <c r="C63" s="47" t="s">
        <v>103</v>
      </c>
      <c r="D63" s="10" t="s">
        <v>102</v>
      </c>
      <c r="E63" s="11" t="s">
        <v>101</v>
      </c>
      <c r="F63" s="11" t="s">
        <v>97</v>
      </c>
      <c r="G63" s="11">
        <v>20</v>
      </c>
      <c r="H63" s="11">
        <v>5</v>
      </c>
      <c r="I63" s="11">
        <v>200</v>
      </c>
      <c r="J63" s="10" t="s">
        <v>93</v>
      </c>
      <c r="K63" s="9">
        <v>2200</v>
      </c>
    </row>
    <row r="64" spans="2:11">
      <c r="B64" s="1131"/>
      <c r="C64" s="46" t="s">
        <v>100</v>
      </c>
      <c r="D64" s="10" t="s">
        <v>99</v>
      </c>
      <c r="E64" s="11" t="s">
        <v>98</v>
      </c>
      <c r="F64" s="11" t="s">
        <v>97</v>
      </c>
      <c r="G64" s="11">
        <v>26</v>
      </c>
      <c r="H64" s="11">
        <v>5</v>
      </c>
      <c r="I64" s="11">
        <v>1000</v>
      </c>
      <c r="J64" s="10" t="s">
        <v>93</v>
      </c>
      <c r="K64" s="9">
        <v>3000</v>
      </c>
    </row>
    <row r="65" spans="1:11" ht="15" customHeight="1" thickBot="1">
      <c r="B65" s="1132"/>
      <c r="C65" s="28" t="s">
        <v>96</v>
      </c>
      <c r="D65" s="25" t="s">
        <v>95</v>
      </c>
      <c r="E65" s="26" t="s">
        <v>94</v>
      </c>
      <c r="F65" s="26" t="s">
        <v>59</v>
      </c>
      <c r="G65" s="26">
        <v>7</v>
      </c>
      <c r="H65" s="26">
        <v>4</v>
      </c>
      <c r="I65" s="26">
        <v>1000</v>
      </c>
      <c r="J65" s="25" t="s">
        <v>93</v>
      </c>
      <c r="K65" s="24">
        <v>2900</v>
      </c>
    </row>
    <row r="66" spans="1:11" ht="15.75" thickBot="1"/>
    <row r="67" spans="1:11" ht="15.75" thickBot="1">
      <c r="B67" s="1102" t="s">
        <v>92</v>
      </c>
      <c r="C67" s="1103"/>
      <c r="D67" s="45" t="s">
        <v>91</v>
      </c>
      <c r="E67" s="45" t="s">
        <v>90</v>
      </c>
      <c r="F67" s="44"/>
      <c r="G67" s="44"/>
      <c r="H67" s="43" t="s">
        <v>89</v>
      </c>
      <c r="I67" s="42"/>
      <c r="J67" s="41" t="s">
        <v>88</v>
      </c>
      <c r="K67" s="40"/>
    </row>
    <row r="68" spans="1:11">
      <c r="B68" s="1135" t="s">
        <v>36</v>
      </c>
      <c r="C68" s="18" t="s">
        <v>4</v>
      </c>
      <c r="D68" s="16" t="s">
        <v>5</v>
      </c>
      <c r="E68" s="17" t="s">
        <v>35</v>
      </c>
      <c r="F68" s="17" t="s">
        <v>34</v>
      </c>
      <c r="G68" s="17" t="s">
        <v>33</v>
      </c>
      <c r="H68" s="17" t="s">
        <v>32</v>
      </c>
      <c r="I68" s="17" t="s">
        <v>31</v>
      </c>
      <c r="J68" s="16" t="s">
        <v>30</v>
      </c>
      <c r="K68" s="15" t="s">
        <v>6</v>
      </c>
    </row>
    <row r="69" spans="1:11">
      <c r="B69" s="1105"/>
      <c r="C69" s="10" t="s">
        <v>87</v>
      </c>
      <c r="D69" s="10" t="s">
        <v>86</v>
      </c>
      <c r="E69" s="11" t="s">
        <v>85</v>
      </c>
      <c r="F69" s="11" t="s">
        <v>84</v>
      </c>
      <c r="G69" s="11">
        <v>4</v>
      </c>
      <c r="H69" s="11">
        <v>5</v>
      </c>
      <c r="I69" s="11" t="s">
        <v>80</v>
      </c>
      <c r="J69" s="10" t="s">
        <v>1026</v>
      </c>
      <c r="K69" s="9">
        <v>1835</v>
      </c>
    </row>
    <row r="70" spans="1:11">
      <c r="B70" s="1105"/>
      <c r="C70" s="10" t="s">
        <v>1030</v>
      </c>
      <c r="D70" s="10" t="s">
        <v>1027</v>
      </c>
      <c r="E70" s="11" t="s">
        <v>1028</v>
      </c>
      <c r="F70" s="11" t="s">
        <v>43</v>
      </c>
      <c r="G70" s="11">
        <v>6</v>
      </c>
      <c r="H70" s="11">
        <v>5</v>
      </c>
      <c r="I70" s="11" t="s">
        <v>80</v>
      </c>
      <c r="J70" s="10" t="s">
        <v>1029</v>
      </c>
      <c r="K70" s="9">
        <v>2420</v>
      </c>
    </row>
    <row r="71" spans="1:11" ht="15.75" thickBot="1">
      <c r="B71" s="1105"/>
      <c r="C71" s="10" t="s">
        <v>83</v>
      </c>
      <c r="D71" s="10" t="s">
        <v>82</v>
      </c>
      <c r="E71" s="11" t="s">
        <v>81</v>
      </c>
      <c r="F71" s="11" t="s">
        <v>43</v>
      </c>
      <c r="G71" s="11">
        <v>6</v>
      </c>
      <c r="H71" s="11">
        <v>5</v>
      </c>
      <c r="I71" s="11" t="s">
        <v>80</v>
      </c>
      <c r="J71" s="10" t="s">
        <v>12</v>
      </c>
      <c r="K71" s="9">
        <v>2920</v>
      </c>
    </row>
    <row r="72" spans="1:11">
      <c r="B72" s="1135" t="s">
        <v>79</v>
      </c>
      <c r="C72" s="18" t="s">
        <v>4</v>
      </c>
      <c r="D72" s="16" t="s">
        <v>5</v>
      </c>
      <c r="E72" s="17" t="s">
        <v>35</v>
      </c>
      <c r="F72" s="17" t="s">
        <v>78</v>
      </c>
      <c r="G72" s="17" t="s">
        <v>33</v>
      </c>
      <c r="H72" s="17" t="s">
        <v>32</v>
      </c>
      <c r="I72" s="17" t="s">
        <v>31</v>
      </c>
      <c r="J72" s="16" t="s">
        <v>30</v>
      </c>
      <c r="K72" s="15" t="s">
        <v>6</v>
      </c>
    </row>
    <row r="73" spans="1:11" ht="15.75" thickBot="1">
      <c r="B73" s="1106"/>
      <c r="C73" s="25" t="s">
        <v>77</v>
      </c>
      <c r="D73" s="25" t="s">
        <v>76</v>
      </c>
      <c r="E73" s="26" t="s">
        <v>75</v>
      </c>
      <c r="F73" s="26" t="s">
        <v>43</v>
      </c>
      <c r="G73" s="26">
        <v>8</v>
      </c>
      <c r="H73" s="26">
        <v>5</v>
      </c>
      <c r="I73" s="26">
        <v>500</v>
      </c>
      <c r="J73" s="25" t="s">
        <v>74</v>
      </c>
      <c r="K73" s="24">
        <v>4132</v>
      </c>
    </row>
    <row r="74" spans="1:11" ht="15.75" thickBot="1"/>
    <row r="75" spans="1:11" ht="15.75" thickBot="1">
      <c r="B75" s="1136" t="s">
        <v>73</v>
      </c>
      <c r="C75" s="1137"/>
      <c r="D75" s="39" t="s">
        <v>72</v>
      </c>
      <c r="E75" s="39" t="s">
        <v>71</v>
      </c>
      <c r="F75" s="38"/>
      <c r="G75" s="37"/>
      <c r="H75" s="1134" t="s">
        <v>70</v>
      </c>
      <c r="I75" s="1134"/>
      <c r="J75" s="36" t="s">
        <v>69</v>
      </c>
      <c r="K75" s="35"/>
    </row>
    <row r="76" spans="1:11">
      <c r="B76" s="1077" t="s">
        <v>36</v>
      </c>
      <c r="C76" s="18" t="s">
        <v>4</v>
      </c>
      <c r="D76" s="16" t="s">
        <v>5</v>
      </c>
      <c r="E76" s="17" t="s">
        <v>35</v>
      </c>
      <c r="F76" s="17" t="s">
        <v>34</v>
      </c>
      <c r="G76" s="17" t="s">
        <v>33</v>
      </c>
      <c r="H76" s="17" t="s">
        <v>32</v>
      </c>
      <c r="I76" s="17" t="s">
        <v>31</v>
      </c>
      <c r="J76" s="16" t="s">
        <v>30</v>
      </c>
      <c r="K76" s="15" t="s">
        <v>6</v>
      </c>
    </row>
    <row r="77" spans="1:11">
      <c r="A77" s="3"/>
      <c r="B77" s="1078"/>
      <c r="C77" s="14" t="s">
        <v>68</v>
      </c>
      <c r="D77" s="10" t="s">
        <v>65</v>
      </c>
      <c r="E77" s="11" t="s">
        <v>60</v>
      </c>
      <c r="F77" s="11" t="s">
        <v>59</v>
      </c>
      <c r="G77" s="11">
        <v>4</v>
      </c>
      <c r="H77" s="11"/>
      <c r="I77" s="11">
        <v>500</v>
      </c>
      <c r="J77" s="10" t="s">
        <v>67</v>
      </c>
      <c r="K77" s="9">
        <v>700</v>
      </c>
    </row>
    <row r="78" spans="1:11">
      <c r="A78" s="3"/>
      <c r="B78" s="1078"/>
      <c r="C78" s="13" t="s">
        <v>66</v>
      </c>
      <c r="D78" s="10" t="s">
        <v>65</v>
      </c>
      <c r="E78" s="11" t="s">
        <v>60</v>
      </c>
      <c r="F78" s="11" t="s">
        <v>59</v>
      </c>
      <c r="G78" s="11">
        <v>8</v>
      </c>
      <c r="H78" s="11"/>
      <c r="I78" s="11">
        <v>500</v>
      </c>
      <c r="J78" s="10" t="s">
        <v>58</v>
      </c>
      <c r="K78" s="9">
        <v>900</v>
      </c>
    </row>
    <row r="79" spans="1:11">
      <c r="A79" s="3"/>
      <c r="B79" s="1078"/>
      <c r="C79" s="12">
        <v>610025</v>
      </c>
      <c r="D79" s="10" t="s">
        <v>64</v>
      </c>
      <c r="E79" s="11" t="s">
        <v>63</v>
      </c>
      <c r="F79" s="11">
        <v>1</v>
      </c>
      <c r="G79" s="11"/>
      <c r="H79" s="11"/>
      <c r="I79" s="11"/>
      <c r="J79" s="10" t="s">
        <v>62</v>
      </c>
      <c r="K79" s="9">
        <v>950</v>
      </c>
    </row>
    <row r="80" spans="1:11" ht="15.75" thickBot="1">
      <c r="A80" s="3"/>
      <c r="B80" s="1079"/>
      <c r="C80" s="8">
        <v>610026</v>
      </c>
      <c r="D80" s="6" t="s">
        <v>61</v>
      </c>
      <c r="E80" s="7" t="s">
        <v>60</v>
      </c>
      <c r="F80" s="7" t="s">
        <v>59</v>
      </c>
      <c r="G80" s="7">
        <v>8</v>
      </c>
      <c r="H80" s="7"/>
      <c r="I80" s="7">
        <v>500</v>
      </c>
      <c r="J80" s="6" t="s">
        <v>58</v>
      </c>
      <c r="K80" s="5">
        <v>1800</v>
      </c>
    </row>
    <row r="81" spans="1:11" ht="15.75" thickBot="1">
      <c r="A81" s="3"/>
    </row>
    <row r="82" spans="1:11" ht="15.75" thickBot="1">
      <c r="A82" s="3"/>
      <c r="B82" s="1080" t="s">
        <v>57</v>
      </c>
      <c r="C82" s="1081"/>
      <c r="D82" s="34" t="s">
        <v>56</v>
      </c>
      <c r="E82" s="1080" t="s">
        <v>55</v>
      </c>
      <c r="F82" s="1082"/>
      <c r="G82" s="1082"/>
      <c r="H82" s="1082"/>
      <c r="I82" s="1082"/>
      <c r="J82" s="33" t="s">
        <v>54</v>
      </c>
      <c r="K82" s="32"/>
    </row>
    <row r="83" spans="1:11">
      <c r="A83" s="3"/>
      <c r="B83" s="1083" t="s">
        <v>36</v>
      </c>
      <c r="C83" s="29" t="s">
        <v>4</v>
      </c>
      <c r="D83" s="16" t="s">
        <v>5</v>
      </c>
      <c r="E83" s="17" t="s">
        <v>35</v>
      </c>
      <c r="F83" s="17" t="s">
        <v>34</v>
      </c>
      <c r="G83" s="17" t="s">
        <v>53</v>
      </c>
      <c r="H83" s="17" t="s">
        <v>32</v>
      </c>
      <c r="I83" s="17" t="s">
        <v>31</v>
      </c>
      <c r="J83" s="16" t="s">
        <v>30</v>
      </c>
      <c r="K83" s="15" t="s">
        <v>6</v>
      </c>
    </row>
    <row r="84" spans="1:11">
      <c r="B84" s="1084"/>
      <c r="C84" s="31" t="s">
        <v>52</v>
      </c>
      <c r="D84" s="10"/>
      <c r="E84" s="11" t="s">
        <v>44</v>
      </c>
      <c r="F84" s="30" t="s">
        <v>43</v>
      </c>
      <c r="G84" s="11" t="s">
        <v>42</v>
      </c>
      <c r="H84" s="11"/>
      <c r="I84" s="11"/>
      <c r="J84" s="10" t="s">
        <v>41</v>
      </c>
      <c r="K84" s="9">
        <v>1200</v>
      </c>
    </row>
    <row r="85" spans="1:11" ht="15" customHeight="1" thickBot="1">
      <c r="B85" s="1085"/>
      <c r="C85" s="28" t="s">
        <v>51</v>
      </c>
      <c r="D85" s="25" t="s">
        <v>50</v>
      </c>
      <c r="E85" s="26" t="s">
        <v>49</v>
      </c>
      <c r="F85" s="26">
        <v>1</v>
      </c>
      <c r="G85" s="26" t="s">
        <v>42</v>
      </c>
      <c r="H85" s="26" t="s">
        <v>48</v>
      </c>
      <c r="I85" s="26">
        <v>1000</v>
      </c>
      <c r="J85" s="25" t="s">
        <v>12</v>
      </c>
      <c r="K85" s="24">
        <v>1350</v>
      </c>
    </row>
    <row r="86" spans="1:11">
      <c r="B86" s="1086" t="s">
        <v>47</v>
      </c>
      <c r="C86" s="29" t="s">
        <v>4</v>
      </c>
      <c r="D86" s="16" t="s">
        <v>5</v>
      </c>
      <c r="E86" s="17" t="s">
        <v>35</v>
      </c>
      <c r="F86" s="17" t="s">
        <v>34</v>
      </c>
      <c r="G86" s="17" t="s">
        <v>33</v>
      </c>
      <c r="H86" s="17" t="s">
        <v>32</v>
      </c>
      <c r="I86" s="17" t="s">
        <v>31</v>
      </c>
      <c r="J86" s="16" t="s">
        <v>30</v>
      </c>
      <c r="K86" s="15" t="s">
        <v>6</v>
      </c>
    </row>
    <row r="87" spans="1:11" ht="15.75" thickBot="1">
      <c r="B87" s="1087"/>
      <c r="C87" s="28" t="s">
        <v>46</v>
      </c>
      <c r="D87" s="25" t="s">
        <v>45</v>
      </c>
      <c r="E87" s="26" t="s">
        <v>44</v>
      </c>
      <c r="F87" s="27" t="s">
        <v>43</v>
      </c>
      <c r="G87" s="26" t="s">
        <v>42</v>
      </c>
      <c r="H87" s="26"/>
      <c r="I87" s="26"/>
      <c r="J87" s="25" t="s">
        <v>41</v>
      </c>
      <c r="K87" s="24">
        <v>1680</v>
      </c>
    </row>
    <row r="88" spans="1:11" ht="15.75" thickBot="1">
      <c r="B88" s="3"/>
      <c r="C88" s="3"/>
      <c r="D88" s="3"/>
      <c r="E88" s="3"/>
      <c r="F88" s="3"/>
      <c r="G88" s="3"/>
      <c r="H88" s="3"/>
      <c r="I88" s="3"/>
      <c r="J88" s="3"/>
      <c r="K88" s="4"/>
    </row>
    <row r="89" spans="1:11" ht="15.75" thickBot="1">
      <c r="B89" s="1067" t="s">
        <v>1045</v>
      </c>
      <c r="C89" s="1068"/>
      <c r="D89" s="933" t="s">
        <v>1046</v>
      </c>
      <c r="E89" s="933" t="s">
        <v>1568</v>
      </c>
      <c r="F89" s="934"/>
      <c r="G89" s="935"/>
      <c r="H89" s="1069"/>
      <c r="I89" s="1070"/>
      <c r="J89" s="936" t="s">
        <v>1056</v>
      </c>
      <c r="K89" s="937"/>
    </row>
    <row r="90" spans="1:11" ht="15" customHeight="1">
      <c r="B90" s="1093" t="s">
        <v>36</v>
      </c>
      <c r="C90" s="938" t="s">
        <v>4</v>
      </c>
      <c r="D90" s="939" t="s">
        <v>5</v>
      </c>
      <c r="E90" s="940" t="s">
        <v>35</v>
      </c>
      <c r="F90" s="940" t="s">
        <v>34</v>
      </c>
      <c r="G90" s="940" t="s">
        <v>33</v>
      </c>
      <c r="H90" s="940" t="s">
        <v>32</v>
      </c>
      <c r="I90" s="940" t="s">
        <v>31</v>
      </c>
      <c r="J90" s="939" t="s">
        <v>30</v>
      </c>
      <c r="K90" s="941" t="s">
        <v>6</v>
      </c>
    </row>
    <row r="91" spans="1:11">
      <c r="B91" s="1094"/>
      <c r="C91" s="942" t="s">
        <v>1048</v>
      </c>
      <c r="D91" s="943" t="s">
        <v>1051</v>
      </c>
      <c r="E91" s="944"/>
      <c r="F91" s="944"/>
      <c r="G91" s="944"/>
      <c r="H91" s="944"/>
      <c r="I91" s="944"/>
      <c r="J91" s="943" t="s">
        <v>1053</v>
      </c>
      <c r="K91" s="945">
        <v>850</v>
      </c>
    </row>
    <row r="92" spans="1:11">
      <c r="B92" s="1094"/>
      <c r="C92" s="946" t="s">
        <v>1047</v>
      </c>
      <c r="D92" s="943" t="s">
        <v>1051</v>
      </c>
      <c r="E92" s="944"/>
      <c r="F92" s="944"/>
      <c r="G92" s="944"/>
      <c r="H92" s="944"/>
      <c r="I92" s="944"/>
      <c r="J92" s="943" t="s">
        <v>1054</v>
      </c>
      <c r="K92" s="945">
        <v>990</v>
      </c>
    </row>
    <row r="93" spans="1:11">
      <c r="B93" s="1094"/>
      <c r="C93" s="947" t="s">
        <v>1049</v>
      </c>
      <c r="D93" s="943" t="s">
        <v>1051</v>
      </c>
      <c r="E93" s="944"/>
      <c r="F93" s="944"/>
      <c r="G93" s="944"/>
      <c r="H93" s="944"/>
      <c r="I93" s="944"/>
      <c r="J93" s="943" t="s">
        <v>1055</v>
      </c>
      <c r="K93" s="945">
        <v>1850</v>
      </c>
    </row>
    <row r="94" spans="1:11">
      <c r="B94" s="1094"/>
      <c r="C94" s="947" t="s">
        <v>1050</v>
      </c>
      <c r="D94" s="943" t="s">
        <v>1051</v>
      </c>
      <c r="E94" s="944"/>
      <c r="F94" s="944"/>
      <c r="G94" s="944"/>
      <c r="H94" s="944"/>
      <c r="I94" s="944"/>
      <c r="J94" s="943" t="s">
        <v>1052</v>
      </c>
      <c r="K94" s="948" t="s">
        <v>1078</v>
      </c>
    </row>
    <row r="95" spans="1:11">
      <c r="B95" s="1094"/>
      <c r="C95" s="943" t="s">
        <v>1079</v>
      </c>
      <c r="D95" s="943" t="s">
        <v>1080</v>
      </c>
      <c r="E95" s="944" t="s">
        <v>1569</v>
      </c>
      <c r="F95" s="944"/>
      <c r="G95" s="944"/>
      <c r="H95" s="944"/>
      <c r="I95" s="944"/>
      <c r="J95" s="943" t="s">
        <v>1055</v>
      </c>
      <c r="K95" s="945">
        <v>380</v>
      </c>
    </row>
    <row r="96" spans="1:11">
      <c r="B96" s="1094"/>
      <c r="C96" s="943" t="s">
        <v>1081</v>
      </c>
      <c r="D96" s="943" t="s">
        <v>1080</v>
      </c>
      <c r="E96" s="944" t="s">
        <v>1569</v>
      </c>
      <c r="F96" s="944"/>
      <c r="G96" s="944"/>
      <c r="H96" s="944"/>
      <c r="I96" s="944"/>
      <c r="J96" s="943" t="s">
        <v>1055</v>
      </c>
      <c r="K96" s="945">
        <v>670</v>
      </c>
    </row>
    <row r="97" spans="2:11">
      <c r="B97" s="1094"/>
      <c r="C97" s="943" t="s">
        <v>1082</v>
      </c>
      <c r="D97" s="943" t="s">
        <v>1083</v>
      </c>
      <c r="E97" s="944"/>
      <c r="F97" s="944"/>
      <c r="G97" s="944"/>
      <c r="H97" s="944" t="s">
        <v>160</v>
      </c>
      <c r="I97" s="944"/>
      <c r="J97" s="943" t="s">
        <v>1084</v>
      </c>
      <c r="K97" s="945">
        <v>177</v>
      </c>
    </row>
    <row r="98" spans="2:11">
      <c r="B98" s="1094"/>
      <c r="C98" s="946" t="s">
        <v>1085</v>
      </c>
      <c r="D98" s="943" t="s">
        <v>1083</v>
      </c>
      <c r="E98" s="944"/>
      <c r="F98" s="944"/>
      <c r="G98" s="944"/>
      <c r="H98" s="944"/>
      <c r="I98" s="944"/>
      <c r="J98" s="943" t="s">
        <v>1086</v>
      </c>
      <c r="K98" s="945">
        <v>165</v>
      </c>
    </row>
    <row r="99" spans="2:11">
      <c r="B99" s="1094"/>
      <c r="C99" s="946" t="s">
        <v>1087</v>
      </c>
      <c r="D99" s="943" t="s">
        <v>1083</v>
      </c>
      <c r="E99" s="944"/>
      <c r="F99" s="944"/>
      <c r="G99" s="944"/>
      <c r="H99" s="944"/>
      <c r="I99" s="944"/>
      <c r="J99" s="943" t="s">
        <v>1088</v>
      </c>
      <c r="K99" s="945">
        <v>230</v>
      </c>
    </row>
    <row r="100" spans="2:11">
      <c r="B100" s="1094"/>
      <c r="C100" s="946" t="s">
        <v>1571</v>
      </c>
      <c r="D100" s="943" t="s">
        <v>1083</v>
      </c>
      <c r="E100" s="944"/>
      <c r="F100" s="944"/>
      <c r="G100" s="944"/>
      <c r="H100" s="944" t="s">
        <v>1578</v>
      </c>
      <c r="I100" s="944"/>
      <c r="J100" s="943" t="s">
        <v>1573</v>
      </c>
      <c r="K100" s="945">
        <v>255</v>
      </c>
    </row>
    <row r="101" spans="2:11">
      <c r="B101" s="1094"/>
      <c r="C101" s="943" t="s">
        <v>1530</v>
      </c>
      <c r="D101" s="943" t="s">
        <v>1083</v>
      </c>
      <c r="E101" s="944"/>
      <c r="F101" s="944"/>
      <c r="G101" s="944"/>
      <c r="H101" s="944" t="s">
        <v>160</v>
      </c>
      <c r="I101" s="944"/>
      <c r="J101" s="943" t="s">
        <v>1084</v>
      </c>
      <c r="K101" s="945">
        <v>177</v>
      </c>
    </row>
    <row r="102" spans="2:11">
      <c r="B102" s="1094"/>
      <c r="C102" s="946" t="s">
        <v>1089</v>
      </c>
      <c r="D102" s="943" t="s">
        <v>1080</v>
      </c>
      <c r="E102" s="944"/>
      <c r="F102" s="944"/>
      <c r="G102" s="944"/>
      <c r="H102" s="944"/>
      <c r="I102" s="944"/>
      <c r="J102" s="943" t="s">
        <v>1055</v>
      </c>
      <c r="K102" s="945">
        <v>380</v>
      </c>
    </row>
    <row r="103" spans="2:11">
      <c r="B103" s="1094"/>
      <c r="C103" s="946" t="s">
        <v>1090</v>
      </c>
      <c r="D103" s="943" t="s">
        <v>1091</v>
      </c>
      <c r="E103" s="944"/>
      <c r="F103" s="944"/>
      <c r="G103" s="944"/>
      <c r="H103" s="944"/>
      <c r="I103" s="944"/>
      <c r="J103" s="943" t="s">
        <v>1092</v>
      </c>
      <c r="K103" s="945">
        <v>247</v>
      </c>
    </row>
    <row r="104" spans="2:11" s="932" customFormat="1">
      <c r="B104" s="1094"/>
      <c r="C104" s="946" t="s">
        <v>1093</v>
      </c>
      <c r="D104" s="943" t="s">
        <v>1094</v>
      </c>
      <c r="E104" s="944"/>
      <c r="F104" s="944"/>
      <c r="G104" s="944"/>
      <c r="H104" s="944"/>
      <c r="I104" s="944"/>
      <c r="J104" s="943" t="s">
        <v>1095</v>
      </c>
      <c r="K104" s="945">
        <v>172</v>
      </c>
    </row>
    <row r="105" spans="2:11" s="932" customFormat="1">
      <c r="B105" s="1094"/>
      <c r="C105" s="942" t="s">
        <v>1096</v>
      </c>
      <c r="D105" s="943" t="s">
        <v>1097</v>
      </c>
      <c r="E105" s="944"/>
      <c r="F105" s="944"/>
      <c r="G105" s="944"/>
      <c r="H105" s="944"/>
      <c r="I105" s="944"/>
      <c r="J105" s="943" t="s">
        <v>1098</v>
      </c>
      <c r="K105" s="945">
        <v>172</v>
      </c>
    </row>
    <row r="106" spans="2:11">
      <c r="B106" s="1094"/>
      <c r="C106" s="942" t="s">
        <v>1574</v>
      </c>
      <c r="D106" s="943" t="s">
        <v>1097</v>
      </c>
      <c r="E106" s="944"/>
      <c r="F106" s="944"/>
      <c r="G106" s="944"/>
      <c r="H106" s="944">
        <v>1</v>
      </c>
      <c r="I106" s="944"/>
      <c r="J106" s="943" t="s">
        <v>1575</v>
      </c>
      <c r="K106" s="945">
        <v>310</v>
      </c>
    </row>
    <row r="107" spans="2:11" ht="15.75" thickBot="1">
      <c r="B107" s="1094"/>
      <c r="C107" s="190" t="s">
        <v>1576</v>
      </c>
      <c r="D107" s="6" t="s">
        <v>1577</v>
      </c>
      <c r="E107" s="7"/>
      <c r="F107" s="7"/>
      <c r="G107" s="7"/>
      <c r="H107" s="7">
        <v>1</v>
      </c>
      <c r="I107" s="7"/>
      <c r="J107" s="6" t="s">
        <v>1575</v>
      </c>
      <c r="K107" s="5">
        <v>410</v>
      </c>
    </row>
    <row r="108" spans="2:11" ht="15.75" thickBot="1"/>
    <row r="109" spans="2:11">
      <c r="B109" s="1091" t="s">
        <v>36</v>
      </c>
      <c r="C109" s="408" t="s">
        <v>4</v>
      </c>
      <c r="D109" s="406" t="s">
        <v>5</v>
      </c>
      <c r="E109" s="407" t="s">
        <v>35</v>
      </c>
      <c r="F109" s="407" t="s">
        <v>34</v>
      </c>
      <c r="G109" s="407" t="s">
        <v>33</v>
      </c>
      <c r="H109" s="407" t="s">
        <v>32</v>
      </c>
      <c r="I109" s="407" t="s">
        <v>31</v>
      </c>
      <c r="J109" s="406" t="s">
        <v>30</v>
      </c>
      <c r="K109" s="405" t="s">
        <v>6</v>
      </c>
    </row>
    <row r="110" spans="2:11">
      <c r="B110" s="1092"/>
      <c r="C110" s="403" t="s">
        <v>1102</v>
      </c>
      <c r="D110" s="403" t="s">
        <v>1103</v>
      </c>
      <c r="E110" s="404" t="s">
        <v>132</v>
      </c>
      <c r="F110" s="404">
        <v>1</v>
      </c>
      <c r="G110" s="404"/>
      <c r="H110" s="404">
        <v>2</v>
      </c>
      <c r="I110" s="404"/>
      <c r="J110" s="403" t="s">
        <v>1104</v>
      </c>
      <c r="K110" s="410">
        <v>640</v>
      </c>
    </row>
    <row r="111" spans="2:11">
      <c r="B111" s="1092"/>
      <c r="C111" s="403" t="s">
        <v>1105</v>
      </c>
      <c r="D111" s="403" t="s">
        <v>1103</v>
      </c>
      <c r="E111" s="404" t="s">
        <v>132</v>
      </c>
      <c r="F111" s="404">
        <v>1</v>
      </c>
      <c r="G111" s="404"/>
      <c r="H111" s="404">
        <v>2</v>
      </c>
      <c r="I111" s="404"/>
      <c r="J111" s="403" t="s">
        <v>1104</v>
      </c>
      <c r="K111" s="410">
        <v>640</v>
      </c>
    </row>
    <row r="112" spans="2:11">
      <c r="B112" s="1092"/>
      <c r="C112" s="409" t="s">
        <v>1106</v>
      </c>
      <c r="D112" s="403" t="s">
        <v>1107</v>
      </c>
      <c r="E112" s="404" t="s">
        <v>132</v>
      </c>
      <c r="F112" s="404">
        <v>1</v>
      </c>
      <c r="G112" s="404"/>
      <c r="H112" s="404">
        <v>2</v>
      </c>
      <c r="I112" s="404"/>
      <c r="J112" s="403" t="s">
        <v>1108</v>
      </c>
      <c r="K112" s="410">
        <v>764</v>
      </c>
    </row>
    <row r="113" spans="2:11">
      <c r="B113" s="1092"/>
      <c r="C113" s="403" t="s">
        <v>1109</v>
      </c>
      <c r="D113" s="403" t="s">
        <v>1103</v>
      </c>
      <c r="E113" s="404" t="s">
        <v>132</v>
      </c>
      <c r="F113" s="404" t="s">
        <v>160</v>
      </c>
      <c r="G113" s="404"/>
      <c r="H113" s="404">
        <v>2</v>
      </c>
      <c r="I113" s="404"/>
      <c r="J113" s="403" t="s">
        <v>1104</v>
      </c>
      <c r="K113" s="410">
        <v>640</v>
      </c>
    </row>
    <row r="114" spans="2:11">
      <c r="B114" s="1092"/>
      <c r="C114" s="403" t="s">
        <v>1110</v>
      </c>
      <c r="D114" s="403" t="s">
        <v>1103</v>
      </c>
      <c r="E114" s="404" t="s">
        <v>132</v>
      </c>
      <c r="F114" s="404" t="s">
        <v>160</v>
      </c>
      <c r="G114" s="404"/>
      <c r="H114" s="404">
        <v>2</v>
      </c>
      <c r="I114" s="404"/>
      <c r="J114" s="403" t="s">
        <v>1104</v>
      </c>
      <c r="K114" s="410">
        <v>640</v>
      </c>
    </row>
    <row r="115" spans="2:11">
      <c r="B115" s="1092"/>
      <c r="C115" s="403" t="s">
        <v>1111</v>
      </c>
      <c r="D115" s="403" t="s">
        <v>1107</v>
      </c>
      <c r="E115" s="404" t="s">
        <v>132</v>
      </c>
      <c r="F115" s="404" t="s">
        <v>160</v>
      </c>
      <c r="G115" s="404"/>
      <c r="H115" s="404">
        <v>2</v>
      </c>
      <c r="I115" s="404"/>
      <c r="J115" s="403" t="s">
        <v>1108</v>
      </c>
      <c r="K115" s="410">
        <v>764</v>
      </c>
    </row>
    <row r="116" spans="2:11">
      <c r="B116" s="1092"/>
      <c r="C116" s="403" t="s">
        <v>1112</v>
      </c>
      <c r="D116" s="403" t="s">
        <v>1113</v>
      </c>
      <c r="E116" s="404" t="s">
        <v>132</v>
      </c>
      <c r="F116" s="404" t="s">
        <v>160</v>
      </c>
      <c r="G116" s="404"/>
      <c r="H116" s="404">
        <v>2</v>
      </c>
      <c r="I116" s="404"/>
      <c r="J116" s="403" t="s">
        <v>1104</v>
      </c>
      <c r="K116" s="410">
        <v>640</v>
      </c>
    </row>
    <row r="117" spans="2:11" ht="15.75" thickBot="1"/>
    <row r="118" spans="2:11" ht="15.75" thickBot="1">
      <c r="B118" s="1088" t="s">
        <v>40</v>
      </c>
      <c r="C118" s="1089"/>
      <c r="D118" s="23" t="s">
        <v>39</v>
      </c>
      <c r="E118" s="23" t="s">
        <v>38</v>
      </c>
      <c r="F118" s="22"/>
      <c r="G118" s="21"/>
      <c r="H118" s="1090"/>
      <c r="I118" s="1090"/>
      <c r="J118" s="20" t="s">
        <v>37</v>
      </c>
      <c r="K118" s="19"/>
    </row>
    <row r="119" spans="2:11">
      <c r="B119" s="1074" t="s">
        <v>36</v>
      </c>
      <c r="C119" s="18" t="s">
        <v>4</v>
      </c>
      <c r="D119" s="16" t="s">
        <v>5</v>
      </c>
      <c r="E119" s="17" t="s">
        <v>35</v>
      </c>
      <c r="F119" s="17" t="s">
        <v>34</v>
      </c>
      <c r="G119" s="17" t="s">
        <v>33</v>
      </c>
      <c r="H119" s="17" t="s">
        <v>32</v>
      </c>
      <c r="I119" s="17" t="s">
        <v>31</v>
      </c>
      <c r="J119" s="16" t="s">
        <v>30</v>
      </c>
      <c r="K119" s="15" t="s">
        <v>6</v>
      </c>
    </row>
    <row r="120" spans="2:11">
      <c r="B120" s="1075"/>
      <c r="C120" s="14" t="s">
        <v>29</v>
      </c>
      <c r="D120" s="10" t="s">
        <v>26</v>
      </c>
      <c r="E120" s="11"/>
      <c r="F120" s="11"/>
      <c r="G120" s="11"/>
      <c r="H120" s="11">
        <v>2</v>
      </c>
      <c r="I120" s="11">
        <v>500</v>
      </c>
      <c r="J120" s="10" t="s">
        <v>28</v>
      </c>
      <c r="K120" s="9">
        <v>580</v>
      </c>
    </row>
    <row r="121" spans="2:11">
      <c r="B121" s="1075"/>
      <c r="C121" s="13" t="s">
        <v>27</v>
      </c>
      <c r="D121" s="10" t="s">
        <v>26</v>
      </c>
      <c r="E121" s="11"/>
      <c r="F121" s="11"/>
      <c r="G121" s="11"/>
      <c r="H121" s="11">
        <v>2</v>
      </c>
      <c r="I121" s="11">
        <v>500</v>
      </c>
      <c r="J121" s="10" t="s">
        <v>25</v>
      </c>
      <c r="K121" s="9">
        <v>677</v>
      </c>
    </row>
    <row r="122" spans="2:11">
      <c r="B122" s="1075"/>
      <c r="C122" s="12" t="s">
        <v>24</v>
      </c>
      <c r="D122" s="10" t="s">
        <v>23</v>
      </c>
      <c r="E122" s="11"/>
      <c r="F122" s="11"/>
      <c r="G122" s="11"/>
      <c r="H122" s="11">
        <v>2</v>
      </c>
      <c r="I122" s="11"/>
      <c r="J122" s="10" t="s">
        <v>22</v>
      </c>
      <c r="K122" s="9">
        <v>374</v>
      </c>
    </row>
    <row r="123" spans="2:11" ht="15.75" thickBot="1">
      <c r="B123" s="1076"/>
      <c r="C123" s="8"/>
      <c r="D123" s="6"/>
      <c r="E123" s="7"/>
      <c r="F123" s="7"/>
      <c r="G123" s="7"/>
      <c r="H123" s="7"/>
      <c r="I123" s="7"/>
      <c r="J123" s="6"/>
      <c r="K123" s="5"/>
    </row>
  </sheetData>
  <sheetProtection password="D7DE" sheet="1" objects="1" scenarios="1"/>
  <mergeCells count="47">
    <mergeCell ref="H40:I40"/>
    <mergeCell ref="B41:B44"/>
    <mergeCell ref="B89:C89"/>
    <mergeCell ref="H89:I89"/>
    <mergeCell ref="B54:C54"/>
    <mergeCell ref="E54:I54"/>
    <mergeCell ref="B55:B59"/>
    <mergeCell ref="B61:C61"/>
    <mergeCell ref="E61:I61"/>
    <mergeCell ref="B62:B65"/>
    <mergeCell ref="B67:C67"/>
    <mergeCell ref="H46:I46"/>
    <mergeCell ref="H75:I75"/>
    <mergeCell ref="B68:B71"/>
    <mergeCell ref="B72:B73"/>
    <mergeCell ref="B75:C75"/>
    <mergeCell ref="B23:B24"/>
    <mergeCell ref="B26:C26"/>
    <mergeCell ref="B46:C46"/>
    <mergeCell ref="B47:B48"/>
    <mergeCell ref="B49:B52"/>
    <mergeCell ref="B40:C40"/>
    <mergeCell ref="E26:I26"/>
    <mergeCell ref="B27:B28"/>
    <mergeCell ref="B35:C35"/>
    <mergeCell ref="B36:B38"/>
    <mergeCell ref="B30:C30"/>
    <mergeCell ref="E30:I30"/>
    <mergeCell ref="B31:B33"/>
    <mergeCell ref="H2:I2"/>
    <mergeCell ref="B3:B4"/>
    <mergeCell ref="B5:B10"/>
    <mergeCell ref="B12:C12"/>
    <mergeCell ref="B22:C22"/>
    <mergeCell ref="E22:I22"/>
    <mergeCell ref="B13:B20"/>
    <mergeCell ref="B2:C2"/>
    <mergeCell ref="B119:B123"/>
    <mergeCell ref="B76:B80"/>
    <mergeCell ref="B82:C82"/>
    <mergeCell ref="E82:I82"/>
    <mergeCell ref="B83:B85"/>
    <mergeCell ref="B86:B87"/>
    <mergeCell ref="B118:C118"/>
    <mergeCell ref="H118:I118"/>
    <mergeCell ref="B109:B116"/>
    <mergeCell ref="B90:B107"/>
  </mergeCells>
  <hyperlinks>
    <hyperlink ref="J2" r:id="rId1" display="http://2d-datarecording.com" xr:uid="{00000000-0004-0000-0900-000000000000}"/>
    <hyperlink ref="J67" r:id="rId2" xr:uid="{00000000-0004-0000-0900-000001000000}"/>
    <hyperlink ref="J82" r:id="rId3" xr:uid="{00000000-0004-0000-0900-000002000000}"/>
    <hyperlink ref="J61" r:id="rId4" xr:uid="{00000000-0004-0000-0900-000003000000}"/>
    <hyperlink ref="J75" r:id="rId5" xr:uid="{00000000-0004-0000-0900-000004000000}"/>
    <hyperlink ref="J35" r:id="rId6" xr:uid="{00000000-0004-0000-0900-000005000000}"/>
    <hyperlink ref="J22" r:id="rId7" xr:uid="{00000000-0004-0000-0900-000006000000}"/>
    <hyperlink ref="J26" r:id="rId8" xr:uid="{00000000-0004-0000-0900-000007000000}"/>
    <hyperlink ref="J54" r:id="rId9" xr:uid="{00000000-0004-0000-0900-000008000000}"/>
    <hyperlink ref="J46" r:id="rId10" xr:uid="{00000000-0004-0000-0900-000009000000}"/>
    <hyperlink ref="J118" r:id="rId11" xr:uid="{00000000-0004-0000-0900-00000A000000}"/>
    <hyperlink ref="A1" location="Contents!A1" display="Return" xr:uid="{00000000-0004-0000-0900-00000B000000}"/>
    <hyperlink ref="J40" r:id="rId12" xr:uid="{00000000-0004-0000-0900-00000C000000}"/>
    <hyperlink ref="J30" r:id="rId13" xr:uid="{00000000-0004-0000-0900-00000D000000}"/>
    <hyperlink ref="J89" r:id="rId14" xr:uid="{00000000-0004-0000-0900-00000E000000}"/>
  </hyperlinks>
  <pageMargins left="0.7" right="0.7" top="0.75" bottom="0.75" header="0.3" footer="0.3"/>
  <pageSetup paperSize="9" orientation="portrait" verticalDpi="597" r:id="rId1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rgb="FFFFFF00"/>
  </sheetPr>
  <dimension ref="A1:AR183"/>
  <sheetViews>
    <sheetView zoomScale="80" zoomScaleNormal="80" workbookViewId="0">
      <pane ySplit="1" topLeftCell="A49" activePane="bottomLeft" state="frozen"/>
      <selection pane="bottomLeft"/>
    </sheetView>
  </sheetViews>
  <sheetFormatPr defaultColWidth="9.140625" defaultRowHeight="14.25"/>
  <cols>
    <col min="1" max="1" width="5.140625" style="485" customWidth="1"/>
    <col min="2" max="2" width="5.42578125" style="485" customWidth="1"/>
    <col min="3" max="3" width="22" style="485" customWidth="1"/>
    <col min="4" max="4" width="43.85546875" style="485" customWidth="1"/>
    <col min="5" max="5" width="43.42578125" style="485" customWidth="1"/>
    <col min="6" max="6" width="29.140625" style="485" customWidth="1"/>
    <col min="7" max="32" width="5" style="487" customWidth="1"/>
    <col min="33" max="33" width="5.5703125" style="488" bestFit="1" customWidth="1"/>
    <col min="34" max="34" width="5.5703125" style="485" bestFit="1" customWidth="1"/>
    <col min="35" max="38" width="5.5703125" style="485" customWidth="1"/>
    <col min="39" max="39" width="19.7109375" style="1004" customWidth="1"/>
    <col min="40" max="16384" width="9.140625" style="485"/>
  </cols>
  <sheetData>
    <row r="1" spans="1:43" ht="172.5" customHeight="1" thickBot="1">
      <c r="A1" s="861" t="s">
        <v>918</v>
      </c>
      <c r="B1" s="539"/>
      <c r="C1" s="536" t="s">
        <v>840</v>
      </c>
      <c r="D1" s="536" t="s">
        <v>5</v>
      </c>
      <c r="E1" s="536" t="s">
        <v>8</v>
      </c>
      <c r="F1" s="536" t="s">
        <v>403</v>
      </c>
      <c r="G1" s="540" t="s">
        <v>21</v>
      </c>
      <c r="H1" s="540" t="s">
        <v>498</v>
      </c>
      <c r="I1" s="540" t="s">
        <v>1192</v>
      </c>
      <c r="J1" s="541" t="s">
        <v>273</v>
      </c>
      <c r="K1" s="541" t="s">
        <v>14</v>
      </c>
      <c r="L1" s="541" t="s">
        <v>272</v>
      </c>
      <c r="M1" s="542" t="s">
        <v>18</v>
      </c>
      <c r="N1" s="542" t="s">
        <v>1193</v>
      </c>
      <c r="O1" s="543" t="s">
        <v>1306</v>
      </c>
      <c r="P1" s="544" t="s">
        <v>1194</v>
      </c>
      <c r="Q1" s="544" t="s">
        <v>1195</v>
      </c>
      <c r="R1" s="544" t="s">
        <v>1196</v>
      </c>
      <c r="S1" s="544" t="s">
        <v>1335</v>
      </c>
      <c r="T1" s="544" t="s">
        <v>1197</v>
      </c>
      <c r="U1" s="544" t="s">
        <v>1198</v>
      </c>
      <c r="V1" s="545" t="s">
        <v>1307</v>
      </c>
      <c r="W1" s="545" t="s">
        <v>1604</v>
      </c>
      <c r="X1" s="545" t="s">
        <v>1308</v>
      </c>
      <c r="Y1" s="545" t="s">
        <v>1309</v>
      </c>
      <c r="Z1" s="545" t="s">
        <v>1310</v>
      </c>
      <c r="AA1" s="547" t="s">
        <v>15</v>
      </c>
      <c r="AB1" s="547" t="s">
        <v>16</v>
      </c>
      <c r="AC1" s="548" t="s">
        <v>1311</v>
      </c>
      <c r="AD1" s="548" t="s">
        <v>1312</v>
      </c>
      <c r="AE1" s="548" t="s">
        <v>1313</v>
      </c>
      <c r="AF1" s="543" t="s">
        <v>1199</v>
      </c>
      <c r="AG1" s="543" t="s">
        <v>1200</v>
      </c>
      <c r="AH1" s="549" t="s">
        <v>1201</v>
      </c>
      <c r="AI1" s="549" t="s">
        <v>1202</v>
      </c>
      <c r="AJ1" s="549" t="s">
        <v>17</v>
      </c>
      <c r="AK1" s="549" t="s">
        <v>274</v>
      </c>
      <c r="AL1" s="549" t="s">
        <v>275</v>
      </c>
      <c r="AM1" s="985" t="s">
        <v>1336</v>
      </c>
    </row>
    <row r="2" spans="1:43" ht="15.75" thickBot="1">
      <c r="A2" s="463"/>
      <c r="B2" s="575"/>
      <c r="C2" s="575"/>
      <c r="D2" s="575"/>
      <c r="E2" s="575"/>
      <c r="F2" s="575"/>
      <c r="G2" s="575"/>
      <c r="H2" s="575"/>
      <c r="I2" s="575"/>
      <c r="J2" s="575"/>
      <c r="K2" s="575"/>
      <c r="L2" s="575"/>
      <c r="M2" s="575"/>
      <c r="N2" s="575"/>
      <c r="O2" s="575"/>
      <c r="P2" s="575"/>
      <c r="Q2" s="575"/>
      <c r="R2" s="575"/>
      <c r="S2" s="575"/>
      <c r="T2" s="575"/>
      <c r="U2" s="575"/>
      <c r="V2" s="575"/>
      <c r="W2" s="575"/>
      <c r="X2" s="575"/>
      <c r="Y2" s="575"/>
      <c r="Z2" s="575"/>
      <c r="AA2" s="575"/>
      <c r="AB2" s="575"/>
      <c r="AC2" s="575"/>
      <c r="AD2" s="575"/>
      <c r="AE2" s="575"/>
      <c r="AF2" s="575"/>
      <c r="AG2" s="575"/>
      <c r="AH2" s="575"/>
      <c r="AI2" s="575"/>
      <c r="AJ2" s="575"/>
      <c r="AK2" s="575"/>
      <c r="AL2" s="575"/>
      <c r="AM2" s="986"/>
      <c r="AN2" s="576"/>
      <c r="AO2" s="576"/>
      <c r="AP2" s="576"/>
      <c r="AQ2" s="576"/>
    </row>
    <row r="3" spans="1:43" ht="15.75" thickBot="1">
      <c r="A3" s="463"/>
      <c r="B3" s="1177" t="s">
        <v>1261</v>
      </c>
      <c r="C3" s="1178"/>
      <c r="D3" s="492" t="s">
        <v>1472</v>
      </c>
      <c r="E3" s="492" t="s">
        <v>1473</v>
      </c>
      <c r="F3" s="655"/>
      <c r="G3" s="577"/>
      <c r="H3" s="578"/>
      <c r="I3" s="578"/>
      <c r="J3" s="579"/>
      <c r="K3" s="579"/>
      <c r="L3" s="579"/>
      <c r="M3" s="580"/>
      <c r="N3" s="580"/>
      <c r="O3" s="581"/>
      <c r="P3" s="582"/>
      <c r="Q3" s="582"/>
      <c r="R3" s="582"/>
      <c r="S3" s="582"/>
      <c r="T3" s="582"/>
      <c r="U3" s="582"/>
      <c r="V3" s="583"/>
      <c r="W3" s="583"/>
      <c r="X3" s="583"/>
      <c r="Y3" s="583"/>
      <c r="Z3" s="583"/>
      <c r="AA3" s="584"/>
      <c r="AB3" s="584"/>
      <c r="AC3" s="585"/>
      <c r="AD3" s="585"/>
      <c r="AE3" s="585"/>
      <c r="AF3" s="581"/>
      <c r="AG3" s="581"/>
      <c r="AH3" s="586"/>
      <c r="AI3" s="586"/>
      <c r="AJ3" s="586"/>
      <c r="AK3" s="586"/>
      <c r="AL3" s="587"/>
      <c r="AM3" s="987"/>
      <c r="AN3" s="588"/>
      <c r="AO3" s="589"/>
      <c r="AP3" s="576"/>
      <c r="AQ3" s="576"/>
    </row>
    <row r="4" spans="1:43" ht="15.75" thickBot="1">
      <c r="A4" s="463"/>
      <c r="B4" s="1177" t="s">
        <v>1261</v>
      </c>
      <c r="C4" s="1178"/>
      <c r="D4" s="654" t="s">
        <v>1262</v>
      </c>
      <c r="E4" s="654" t="s">
        <v>1263</v>
      </c>
      <c r="F4" s="655"/>
      <c r="G4" s="577"/>
      <c r="H4" s="578"/>
      <c r="I4" s="578"/>
      <c r="J4" s="579"/>
      <c r="K4" s="579"/>
      <c r="L4" s="579"/>
      <c r="M4" s="580"/>
      <c r="N4" s="580"/>
      <c r="O4" s="581"/>
      <c r="P4" s="582"/>
      <c r="Q4" s="582"/>
      <c r="R4" s="582"/>
      <c r="S4" s="582"/>
      <c r="T4" s="582"/>
      <c r="U4" s="582"/>
      <c r="V4" s="583"/>
      <c r="W4" s="583"/>
      <c r="X4" s="583"/>
      <c r="Y4" s="583"/>
      <c r="Z4" s="583"/>
      <c r="AA4" s="584"/>
      <c r="AB4" s="584"/>
      <c r="AC4" s="585"/>
      <c r="AD4" s="585"/>
      <c r="AE4" s="585"/>
      <c r="AF4" s="581"/>
      <c r="AG4" s="581"/>
      <c r="AH4" s="586"/>
      <c r="AI4" s="586"/>
      <c r="AJ4" s="586"/>
      <c r="AK4" s="586"/>
      <c r="AL4" s="587"/>
      <c r="AM4" s="987"/>
      <c r="AN4" s="588"/>
      <c r="AO4" s="589"/>
      <c r="AP4" s="576"/>
      <c r="AQ4" s="576"/>
    </row>
    <row r="5" spans="1:43" ht="15" customHeight="1">
      <c r="A5" s="463"/>
      <c r="B5" s="1185" t="s">
        <v>3</v>
      </c>
      <c r="C5" s="656" t="s">
        <v>1264</v>
      </c>
      <c r="D5" s="657" t="s">
        <v>1265</v>
      </c>
      <c r="E5" s="658"/>
      <c r="F5" s="658"/>
      <c r="G5" s="470" t="s">
        <v>20</v>
      </c>
      <c r="H5" s="470" t="s">
        <v>20</v>
      </c>
      <c r="I5" s="470"/>
      <c r="J5" s="470" t="s">
        <v>20</v>
      </c>
      <c r="K5" s="470" t="s">
        <v>20</v>
      </c>
      <c r="L5" s="470" t="s">
        <v>20</v>
      </c>
      <c r="M5" s="470" t="s">
        <v>20</v>
      </c>
      <c r="N5" s="470" t="s">
        <v>20</v>
      </c>
      <c r="O5" s="470"/>
      <c r="P5" s="470" t="s">
        <v>20</v>
      </c>
      <c r="Q5" s="470" t="s">
        <v>20</v>
      </c>
      <c r="R5" s="470" t="s">
        <v>20</v>
      </c>
      <c r="S5" s="470"/>
      <c r="T5" s="470"/>
      <c r="U5" s="470"/>
      <c r="V5" s="470"/>
      <c r="W5" s="470"/>
      <c r="X5" s="470" t="s">
        <v>20</v>
      </c>
      <c r="Y5" s="470" t="s">
        <v>20</v>
      </c>
      <c r="Z5" s="470"/>
      <c r="AA5" s="470" t="s">
        <v>20</v>
      </c>
      <c r="AB5" s="470"/>
      <c r="AC5" s="470"/>
      <c r="AD5" s="470"/>
      <c r="AE5" s="470" t="s">
        <v>20</v>
      </c>
      <c r="AF5" s="470"/>
      <c r="AG5" s="470"/>
      <c r="AH5" s="470" t="s">
        <v>20</v>
      </c>
      <c r="AI5" s="470"/>
      <c r="AJ5" s="470" t="s">
        <v>20</v>
      </c>
      <c r="AK5" s="470"/>
      <c r="AL5" s="470"/>
      <c r="AM5" s="988">
        <v>2117.1999999999998</v>
      </c>
      <c r="AN5" s="590"/>
      <c r="AO5" s="589"/>
      <c r="AP5" s="576"/>
      <c r="AQ5" s="576"/>
    </row>
    <row r="6" spans="1:43">
      <c r="A6" s="463"/>
      <c r="B6" s="1185"/>
      <c r="C6" s="486" t="s">
        <v>1266</v>
      </c>
      <c r="D6" s="593" t="s">
        <v>1267</v>
      </c>
      <c r="E6" s="593" t="s">
        <v>1268</v>
      </c>
      <c r="F6" s="593"/>
      <c r="G6" s="471" t="s">
        <v>20</v>
      </c>
      <c r="H6" s="471" t="s">
        <v>20</v>
      </c>
      <c r="I6" s="471"/>
      <c r="J6" s="471"/>
      <c r="K6" s="471"/>
      <c r="L6" s="471"/>
      <c r="M6" s="471"/>
      <c r="N6" s="471"/>
      <c r="O6" s="471"/>
      <c r="P6" s="471"/>
      <c r="Q6" s="471"/>
      <c r="R6" s="471"/>
      <c r="S6" s="471"/>
      <c r="T6" s="471"/>
      <c r="U6" s="471"/>
      <c r="V6" s="471"/>
      <c r="W6" s="471"/>
      <c r="X6" s="471"/>
      <c r="Y6" s="471"/>
      <c r="Z6" s="471"/>
      <c r="AA6" s="471"/>
      <c r="AB6" s="471"/>
      <c r="AC6" s="471"/>
      <c r="AD6" s="471"/>
      <c r="AE6" s="471"/>
      <c r="AF6" s="471"/>
      <c r="AG6" s="471"/>
      <c r="AH6" s="471"/>
      <c r="AI6" s="471"/>
      <c r="AJ6" s="471"/>
      <c r="AK6" s="471"/>
      <c r="AL6" s="471"/>
      <c r="AM6" s="989">
        <v>795</v>
      </c>
      <c r="AN6" s="590"/>
      <c r="AO6" s="589"/>
      <c r="AP6" s="576"/>
      <c r="AQ6" s="576"/>
    </row>
    <row r="7" spans="1:43" ht="15" thickBot="1">
      <c r="A7" s="463"/>
      <c r="B7" s="1186"/>
      <c r="C7" s="594"/>
      <c r="D7" s="595"/>
      <c r="E7" s="595"/>
      <c r="F7" s="595"/>
      <c r="G7" s="473"/>
      <c r="H7" s="473"/>
      <c r="I7" s="473"/>
      <c r="J7" s="473"/>
      <c r="K7" s="473"/>
      <c r="L7" s="473"/>
      <c r="M7" s="473"/>
      <c r="N7" s="473"/>
      <c r="O7" s="473"/>
      <c r="P7" s="473"/>
      <c r="Q7" s="473"/>
      <c r="R7" s="473"/>
      <c r="S7" s="473"/>
      <c r="T7" s="473"/>
      <c r="U7" s="473"/>
      <c r="V7" s="473"/>
      <c r="W7" s="473"/>
      <c r="X7" s="473"/>
      <c r="Y7" s="473"/>
      <c r="Z7" s="473"/>
      <c r="AA7" s="473"/>
      <c r="AB7" s="473"/>
      <c r="AC7" s="473"/>
      <c r="AD7" s="473"/>
      <c r="AE7" s="473"/>
      <c r="AF7" s="473"/>
      <c r="AG7" s="473"/>
      <c r="AH7" s="473"/>
      <c r="AI7" s="473"/>
      <c r="AJ7" s="473"/>
      <c r="AK7" s="473"/>
      <c r="AL7" s="473"/>
      <c r="AM7" s="565"/>
      <c r="AN7" s="590"/>
      <c r="AO7" s="589"/>
      <c r="AP7" s="576"/>
      <c r="AQ7" s="576"/>
    </row>
    <row r="8" spans="1:43" ht="15.75" thickBot="1">
      <c r="A8" s="463"/>
      <c r="B8" s="659"/>
      <c r="C8" s="659"/>
      <c r="D8" s="659"/>
      <c r="E8" s="659"/>
      <c r="F8" s="659"/>
      <c r="G8" s="607"/>
      <c r="H8" s="607"/>
      <c r="I8" s="607"/>
      <c r="J8" s="607"/>
      <c r="K8" s="607"/>
      <c r="L8" s="607"/>
      <c r="M8" s="607"/>
      <c r="N8" s="607"/>
      <c r="O8" s="607"/>
      <c r="P8" s="607"/>
      <c r="Q8" s="607"/>
      <c r="R8" s="607"/>
      <c r="S8" s="607"/>
      <c r="T8" s="607"/>
      <c r="U8" s="607"/>
      <c r="V8" s="607"/>
      <c r="W8" s="607"/>
      <c r="X8" s="607"/>
      <c r="Y8" s="607"/>
      <c r="Z8" s="607"/>
      <c r="AA8" s="607"/>
      <c r="AB8" s="607"/>
      <c r="AC8" s="607"/>
      <c r="AD8" s="607"/>
      <c r="AE8" s="607"/>
      <c r="AF8" s="607"/>
      <c r="AG8" s="607"/>
      <c r="AH8" s="607"/>
      <c r="AI8" s="607"/>
      <c r="AJ8" s="607"/>
      <c r="AK8" s="607"/>
      <c r="AL8" s="607"/>
      <c r="AM8" s="990"/>
      <c r="AN8" s="576"/>
      <c r="AO8" s="576"/>
      <c r="AP8" s="576"/>
      <c r="AQ8" s="576"/>
    </row>
    <row r="9" spans="1:43" ht="15.75" thickBot="1">
      <c r="A9" s="463"/>
      <c r="B9" s="1187" t="s">
        <v>0</v>
      </c>
      <c r="C9" s="1188"/>
      <c r="D9" s="660" t="s">
        <v>1257</v>
      </c>
      <c r="E9" s="591" t="s">
        <v>1258</v>
      </c>
      <c r="F9" s="815"/>
      <c r="G9" s="608"/>
      <c r="H9" s="609"/>
      <c r="I9" s="609"/>
      <c r="J9" s="610"/>
      <c r="K9" s="610"/>
      <c r="L9" s="610"/>
      <c r="M9" s="611"/>
      <c r="N9" s="611"/>
      <c r="O9" s="612"/>
      <c r="P9" s="613"/>
      <c r="Q9" s="613"/>
      <c r="R9" s="613"/>
      <c r="S9" s="613"/>
      <c r="T9" s="613"/>
      <c r="U9" s="613"/>
      <c r="V9" s="614"/>
      <c r="W9" s="614"/>
      <c r="X9" s="614"/>
      <c r="Y9" s="614"/>
      <c r="Z9" s="614"/>
      <c r="AA9" s="615"/>
      <c r="AB9" s="615"/>
      <c r="AC9" s="616"/>
      <c r="AD9" s="616"/>
      <c r="AE9" s="616"/>
      <c r="AF9" s="612"/>
      <c r="AG9" s="612"/>
      <c r="AH9" s="617"/>
      <c r="AI9" s="617"/>
      <c r="AJ9" s="617"/>
      <c r="AK9" s="617"/>
      <c r="AL9" s="618"/>
      <c r="AM9" s="991"/>
      <c r="AN9" s="576"/>
      <c r="AO9" s="576"/>
      <c r="AP9" s="576"/>
      <c r="AQ9" s="576"/>
    </row>
    <row r="10" spans="1:43">
      <c r="A10" s="463"/>
      <c r="B10" s="1189" t="s">
        <v>3</v>
      </c>
      <c r="C10" s="661" t="s">
        <v>1314</v>
      </c>
      <c r="D10" s="762" t="s">
        <v>1260</v>
      </c>
      <c r="E10" s="762"/>
      <c r="F10" s="762"/>
      <c r="G10" s="559" t="s">
        <v>20</v>
      </c>
      <c r="H10" s="559" t="s">
        <v>20</v>
      </c>
      <c r="I10" s="559" t="s">
        <v>20</v>
      </c>
      <c r="J10" s="559" t="s">
        <v>20</v>
      </c>
      <c r="K10" s="559" t="s">
        <v>20</v>
      </c>
      <c r="L10" s="559" t="s">
        <v>20</v>
      </c>
      <c r="M10" s="559" t="s">
        <v>20</v>
      </c>
      <c r="N10" s="559" t="s">
        <v>20</v>
      </c>
      <c r="O10" s="559"/>
      <c r="P10" s="559" t="s">
        <v>20</v>
      </c>
      <c r="Q10" s="559" t="s">
        <v>20</v>
      </c>
      <c r="R10" s="559" t="s">
        <v>20</v>
      </c>
      <c r="S10" s="559"/>
      <c r="T10" s="559"/>
      <c r="U10" s="559"/>
      <c r="V10" s="559" t="s">
        <v>20</v>
      </c>
      <c r="W10" s="559" t="s">
        <v>20</v>
      </c>
      <c r="X10" s="559" t="s">
        <v>20</v>
      </c>
      <c r="Y10" s="559" t="s">
        <v>20</v>
      </c>
      <c r="Z10" s="559"/>
      <c r="AA10" s="559" t="s">
        <v>20</v>
      </c>
      <c r="AB10" s="559"/>
      <c r="AC10" s="559" t="s">
        <v>20</v>
      </c>
      <c r="AD10" s="559" t="s">
        <v>20</v>
      </c>
      <c r="AE10" s="559"/>
      <c r="AF10" s="559" t="s">
        <v>20</v>
      </c>
      <c r="AG10" s="559"/>
      <c r="AH10" s="559" t="s">
        <v>20</v>
      </c>
      <c r="AI10" s="559"/>
      <c r="AJ10" s="559" t="s">
        <v>20</v>
      </c>
      <c r="AK10" s="559" t="s">
        <v>20</v>
      </c>
      <c r="AL10" s="559"/>
      <c r="AM10" s="992">
        <v>1265</v>
      </c>
      <c r="AN10" s="576"/>
      <c r="AO10" s="576"/>
      <c r="AP10" s="576"/>
      <c r="AQ10" s="576"/>
    </row>
    <row r="11" spans="1:43" ht="15" thickBot="1">
      <c r="A11" s="463"/>
      <c r="B11" s="1190"/>
      <c r="C11" s="594"/>
      <c r="D11" s="595"/>
      <c r="E11" s="595"/>
      <c r="F11" s="595"/>
      <c r="G11" s="467"/>
      <c r="H11" s="467"/>
      <c r="I11" s="467"/>
      <c r="J11" s="467"/>
      <c r="K11" s="467"/>
      <c r="L11" s="467"/>
      <c r="M11" s="467"/>
      <c r="N11" s="467"/>
      <c r="O11" s="467"/>
      <c r="P11" s="467"/>
      <c r="Q11" s="467"/>
      <c r="R11" s="467"/>
      <c r="S11" s="467"/>
      <c r="T11" s="467"/>
      <c r="U11" s="467"/>
      <c r="V11" s="467"/>
      <c r="W11" s="467"/>
      <c r="X11" s="467"/>
      <c r="Y11" s="467"/>
      <c r="Z11" s="467"/>
      <c r="AA11" s="467"/>
      <c r="AB11" s="467"/>
      <c r="AC11" s="467"/>
      <c r="AD11" s="467"/>
      <c r="AE11" s="467"/>
      <c r="AF11" s="467"/>
      <c r="AG11" s="467"/>
      <c r="AH11" s="467"/>
      <c r="AI11" s="467"/>
      <c r="AJ11" s="467"/>
      <c r="AK11" s="467"/>
      <c r="AL11" s="467"/>
      <c r="AM11" s="993"/>
      <c r="AN11" s="576"/>
      <c r="AO11" s="576"/>
      <c r="AP11" s="576"/>
      <c r="AQ11" s="576"/>
    </row>
    <row r="12" spans="1:43">
      <c r="B12" s="1189" t="s">
        <v>7</v>
      </c>
      <c r="C12" s="656" t="s">
        <v>1315</v>
      </c>
      <c r="D12" s="663" t="s">
        <v>412</v>
      </c>
      <c r="E12" s="663" t="s">
        <v>413</v>
      </c>
      <c r="F12" s="663"/>
      <c r="G12" s="470"/>
      <c r="H12" s="470"/>
      <c r="I12" s="470"/>
      <c r="J12" s="470" t="s">
        <v>20</v>
      </c>
      <c r="K12" s="470" t="s">
        <v>20</v>
      </c>
      <c r="L12" s="470" t="s">
        <v>20</v>
      </c>
      <c r="M12" s="470"/>
      <c r="N12" s="470"/>
      <c r="O12" s="470"/>
      <c r="P12" s="470"/>
      <c r="Q12" s="470"/>
      <c r="R12" s="470"/>
      <c r="S12" s="470"/>
      <c r="T12" s="470"/>
      <c r="U12" s="470"/>
      <c r="V12" s="470"/>
      <c r="W12" s="470"/>
      <c r="X12" s="470"/>
      <c r="Y12" s="470" t="s">
        <v>20</v>
      </c>
      <c r="Z12" s="470"/>
      <c r="AA12" s="470" t="s">
        <v>20</v>
      </c>
      <c r="AB12" s="470"/>
      <c r="AC12" s="470"/>
      <c r="AD12" s="470"/>
      <c r="AE12" s="470"/>
      <c r="AF12" s="470" t="s">
        <v>20</v>
      </c>
      <c r="AG12" s="470"/>
      <c r="AH12" s="470"/>
      <c r="AI12" s="470"/>
      <c r="AJ12" s="470"/>
      <c r="AK12" s="470"/>
      <c r="AL12" s="470"/>
      <c r="AM12" s="994">
        <v>1285</v>
      </c>
      <c r="AN12" s="576"/>
      <c r="AO12" s="576"/>
      <c r="AP12" s="576"/>
      <c r="AQ12" s="576"/>
    </row>
    <row r="13" spans="1:43">
      <c r="B13" s="1189"/>
      <c r="C13" s="664" t="s">
        <v>1316</v>
      </c>
      <c r="D13" s="807" t="s">
        <v>418</v>
      </c>
      <c r="E13" s="807" t="s">
        <v>413</v>
      </c>
      <c r="F13" s="807"/>
      <c r="G13" s="471" t="s">
        <v>20</v>
      </c>
      <c r="H13" s="471" t="s">
        <v>20</v>
      </c>
      <c r="I13" s="471" t="s">
        <v>20</v>
      </c>
      <c r="J13" s="471" t="s">
        <v>20</v>
      </c>
      <c r="K13" s="471"/>
      <c r="L13" s="471"/>
      <c r="M13" s="471" t="s">
        <v>20</v>
      </c>
      <c r="N13" s="471" t="s">
        <v>20</v>
      </c>
      <c r="O13" s="471"/>
      <c r="P13" s="471"/>
      <c r="Q13" s="471"/>
      <c r="R13" s="471"/>
      <c r="S13" s="471"/>
      <c r="T13" s="471"/>
      <c r="U13" s="471"/>
      <c r="V13" s="471"/>
      <c r="W13" s="471"/>
      <c r="X13" s="471"/>
      <c r="Y13" s="471" t="s">
        <v>20</v>
      </c>
      <c r="Z13" s="471"/>
      <c r="AA13" s="471" t="s">
        <v>20</v>
      </c>
      <c r="AB13" s="471"/>
      <c r="AC13" s="471"/>
      <c r="AD13" s="471" t="s">
        <v>20</v>
      </c>
      <c r="AE13" s="471"/>
      <c r="AF13" s="471" t="s">
        <v>20</v>
      </c>
      <c r="AG13" s="471"/>
      <c r="AH13" s="471" t="s">
        <v>20</v>
      </c>
      <c r="AI13" s="471"/>
      <c r="AJ13" s="471"/>
      <c r="AK13" s="471"/>
      <c r="AL13" s="471"/>
      <c r="AM13" s="995">
        <v>1081</v>
      </c>
      <c r="AN13" s="576"/>
      <c r="AO13" s="576"/>
      <c r="AP13" s="576"/>
      <c r="AQ13" s="576"/>
    </row>
    <row r="14" spans="1:43">
      <c r="B14" s="1189"/>
      <c r="C14" s="664" t="s">
        <v>1317</v>
      </c>
      <c r="D14" s="807" t="s">
        <v>420</v>
      </c>
      <c r="E14" s="807" t="s">
        <v>413</v>
      </c>
      <c r="F14" s="807"/>
      <c r="G14" s="471"/>
      <c r="H14" s="471"/>
      <c r="I14" s="471"/>
      <c r="J14" s="471"/>
      <c r="K14" s="471"/>
      <c r="L14" s="471"/>
      <c r="M14" s="471"/>
      <c r="N14" s="471"/>
      <c r="O14" s="471"/>
      <c r="P14" s="471"/>
      <c r="Q14" s="471"/>
      <c r="R14" s="471"/>
      <c r="S14" s="471"/>
      <c r="T14" s="471"/>
      <c r="U14" s="471"/>
      <c r="V14" s="471"/>
      <c r="W14" s="471"/>
      <c r="X14" s="471"/>
      <c r="Y14" s="471"/>
      <c r="Z14" s="471"/>
      <c r="AA14" s="471"/>
      <c r="AB14" s="471"/>
      <c r="AC14" s="471"/>
      <c r="AD14" s="471"/>
      <c r="AE14" s="471"/>
      <c r="AF14" s="471"/>
      <c r="AG14" s="471"/>
      <c r="AH14" s="471"/>
      <c r="AI14" s="471"/>
      <c r="AJ14" s="471"/>
      <c r="AK14" s="471"/>
      <c r="AL14" s="471"/>
      <c r="AM14" s="995">
        <v>1461</v>
      </c>
      <c r="AN14" s="576"/>
      <c r="AO14" s="576"/>
      <c r="AP14" s="576"/>
      <c r="AQ14" s="576"/>
    </row>
    <row r="15" spans="1:43">
      <c r="B15" s="1189"/>
      <c r="C15" s="486" t="s">
        <v>1318</v>
      </c>
      <c r="D15" s="807" t="s">
        <v>420</v>
      </c>
      <c r="E15" s="593"/>
      <c r="F15" s="593"/>
      <c r="G15" s="471"/>
      <c r="H15" s="471"/>
      <c r="I15" s="471"/>
      <c r="J15" s="471"/>
      <c r="K15" s="471" t="s">
        <v>20</v>
      </c>
      <c r="L15" s="471" t="s">
        <v>20</v>
      </c>
      <c r="M15" s="471"/>
      <c r="N15" s="471"/>
      <c r="O15" s="471"/>
      <c r="P15" s="471" t="s">
        <v>20</v>
      </c>
      <c r="Q15" s="471" t="s">
        <v>20</v>
      </c>
      <c r="R15" s="471" t="s">
        <v>20</v>
      </c>
      <c r="S15" s="471"/>
      <c r="T15" s="471"/>
      <c r="U15" s="471"/>
      <c r="V15" s="471" t="s">
        <v>20</v>
      </c>
      <c r="W15" s="471" t="s">
        <v>20</v>
      </c>
      <c r="X15" s="471"/>
      <c r="Y15" s="471"/>
      <c r="Z15" s="471"/>
      <c r="AA15" s="471" t="s">
        <v>20</v>
      </c>
      <c r="AB15" s="471"/>
      <c r="AC15" s="471"/>
      <c r="AD15" s="471" t="s">
        <v>20</v>
      </c>
      <c r="AE15" s="471"/>
      <c r="AF15" s="471"/>
      <c r="AG15" s="471"/>
      <c r="AH15" s="471"/>
      <c r="AI15" s="471"/>
      <c r="AJ15" s="471"/>
      <c r="AK15" s="471"/>
      <c r="AL15" s="471"/>
      <c r="AM15" s="995">
        <v>1081</v>
      </c>
      <c r="AN15" s="576"/>
      <c r="AO15" s="576"/>
      <c r="AP15" s="576"/>
      <c r="AQ15" s="576"/>
    </row>
    <row r="16" spans="1:43">
      <c r="B16" s="1189"/>
      <c r="C16" s="486" t="s">
        <v>1319</v>
      </c>
      <c r="D16" s="807" t="s">
        <v>1259</v>
      </c>
      <c r="E16" s="593"/>
      <c r="F16" s="593"/>
      <c r="G16" s="471" t="s">
        <v>20</v>
      </c>
      <c r="H16" s="471" t="s">
        <v>20</v>
      </c>
      <c r="I16" s="471"/>
      <c r="J16" s="471"/>
      <c r="K16" s="471"/>
      <c r="L16" s="471"/>
      <c r="M16" s="471" t="s">
        <v>20</v>
      </c>
      <c r="N16" s="471" t="s">
        <v>20</v>
      </c>
      <c r="O16" s="471"/>
      <c r="P16" s="471"/>
      <c r="Q16" s="471"/>
      <c r="R16" s="471"/>
      <c r="S16" s="471"/>
      <c r="T16" s="471"/>
      <c r="U16" s="471"/>
      <c r="V16" s="471"/>
      <c r="W16" s="471"/>
      <c r="X16" s="471"/>
      <c r="Y16" s="471" t="s">
        <v>20</v>
      </c>
      <c r="Z16" s="471"/>
      <c r="AA16" s="471" t="s">
        <v>20</v>
      </c>
      <c r="AB16" s="471"/>
      <c r="AC16" s="471" t="s">
        <v>20</v>
      </c>
      <c r="AD16" s="471"/>
      <c r="AE16" s="471"/>
      <c r="AF16" s="471"/>
      <c r="AG16" s="471"/>
      <c r="AH16" s="471" t="s">
        <v>20</v>
      </c>
      <c r="AI16" s="471"/>
      <c r="AJ16" s="471" t="s">
        <v>20</v>
      </c>
      <c r="AK16" s="471" t="s">
        <v>20</v>
      </c>
      <c r="AL16" s="471"/>
      <c r="AM16" s="995">
        <v>866.5</v>
      </c>
      <c r="AN16" s="576"/>
      <c r="AO16" s="576"/>
      <c r="AP16" s="576"/>
      <c r="AQ16" s="576"/>
    </row>
    <row r="17" spans="1:44" ht="15" thickBot="1">
      <c r="B17" s="1190"/>
      <c r="C17" s="594"/>
      <c r="D17" s="595"/>
      <c r="E17" s="595"/>
      <c r="F17" s="595"/>
      <c r="G17" s="473"/>
      <c r="H17" s="473"/>
      <c r="I17" s="473"/>
      <c r="J17" s="473"/>
      <c r="K17" s="473"/>
      <c r="L17" s="473"/>
      <c r="M17" s="473"/>
      <c r="N17" s="473"/>
      <c r="O17" s="473"/>
      <c r="P17" s="473"/>
      <c r="Q17" s="473"/>
      <c r="R17" s="473"/>
      <c r="S17" s="473"/>
      <c r="T17" s="473"/>
      <c r="U17" s="473"/>
      <c r="V17" s="473"/>
      <c r="W17" s="473"/>
      <c r="X17" s="473"/>
      <c r="Y17" s="473"/>
      <c r="Z17" s="473"/>
      <c r="AA17" s="473"/>
      <c r="AB17" s="473"/>
      <c r="AC17" s="473"/>
      <c r="AD17" s="473"/>
      <c r="AE17" s="473"/>
      <c r="AF17" s="473"/>
      <c r="AG17" s="473"/>
      <c r="AH17" s="473"/>
      <c r="AI17" s="473"/>
      <c r="AJ17" s="473"/>
      <c r="AK17" s="473"/>
      <c r="AL17" s="473"/>
      <c r="AM17" s="993"/>
      <c r="AN17" s="576"/>
      <c r="AO17" s="576"/>
      <c r="AP17" s="576"/>
      <c r="AQ17" s="576"/>
    </row>
    <row r="18" spans="1:44" ht="15" customHeight="1" thickBot="1">
      <c r="A18" s="463"/>
      <c r="B18" s="659"/>
      <c r="C18" s="659"/>
      <c r="D18" s="659"/>
      <c r="E18" s="659"/>
      <c r="F18" s="659"/>
      <c r="G18" s="607"/>
      <c r="H18" s="607"/>
      <c r="I18" s="607"/>
      <c r="J18" s="607"/>
      <c r="K18" s="607"/>
      <c r="L18" s="607"/>
      <c r="M18" s="607"/>
      <c r="N18" s="607"/>
      <c r="O18" s="607"/>
      <c r="P18" s="607"/>
      <c r="Q18" s="607"/>
      <c r="R18" s="607"/>
      <c r="S18" s="607"/>
      <c r="T18" s="607"/>
      <c r="U18" s="607"/>
      <c r="V18" s="607"/>
      <c r="W18" s="607"/>
      <c r="X18" s="607"/>
      <c r="Y18" s="607"/>
      <c r="Z18" s="607"/>
      <c r="AA18" s="607"/>
      <c r="AB18" s="607"/>
      <c r="AC18" s="607"/>
      <c r="AD18" s="607"/>
      <c r="AE18" s="607"/>
      <c r="AF18" s="607"/>
      <c r="AG18" s="607"/>
      <c r="AH18" s="607"/>
      <c r="AI18" s="607"/>
      <c r="AJ18" s="607"/>
      <c r="AK18" s="607"/>
      <c r="AL18" s="607"/>
      <c r="AM18" s="990"/>
      <c r="AN18" s="576"/>
      <c r="AO18" s="576"/>
      <c r="AP18" s="576"/>
      <c r="AQ18" s="576"/>
    </row>
    <row r="19" spans="1:44" ht="15.75" thickBot="1">
      <c r="B19" s="1191" t="s">
        <v>1269</v>
      </c>
      <c r="C19" s="1192"/>
      <c r="D19" s="665" t="s">
        <v>1270</v>
      </c>
      <c r="E19" s="665" t="s">
        <v>1271</v>
      </c>
      <c r="F19" s="666"/>
      <c r="G19" s="608"/>
      <c r="H19" s="609"/>
      <c r="I19" s="609"/>
      <c r="J19" s="610"/>
      <c r="K19" s="610"/>
      <c r="L19" s="610"/>
      <c r="M19" s="611"/>
      <c r="N19" s="611"/>
      <c r="O19" s="612"/>
      <c r="P19" s="613"/>
      <c r="Q19" s="613"/>
      <c r="R19" s="613"/>
      <c r="S19" s="613"/>
      <c r="T19" s="613"/>
      <c r="U19" s="613"/>
      <c r="V19" s="614"/>
      <c r="W19" s="614"/>
      <c r="X19" s="614"/>
      <c r="Y19" s="614"/>
      <c r="Z19" s="614"/>
      <c r="AA19" s="615"/>
      <c r="AB19" s="615"/>
      <c r="AC19" s="616"/>
      <c r="AD19" s="616"/>
      <c r="AE19" s="616"/>
      <c r="AF19" s="612"/>
      <c r="AG19" s="612"/>
      <c r="AH19" s="617"/>
      <c r="AI19" s="617"/>
      <c r="AJ19" s="617"/>
      <c r="AK19" s="617"/>
      <c r="AL19" s="618"/>
      <c r="AM19" s="991"/>
      <c r="AN19" s="576"/>
      <c r="AO19" s="576"/>
      <c r="AP19" s="576"/>
      <c r="AQ19" s="576"/>
    </row>
    <row r="20" spans="1:44" ht="15" customHeight="1">
      <c r="B20" s="1142" t="s">
        <v>7</v>
      </c>
      <c r="C20" s="667" t="s">
        <v>1272</v>
      </c>
      <c r="D20" s="592" t="s">
        <v>1273</v>
      </c>
      <c r="E20" s="592" t="s">
        <v>1274</v>
      </c>
      <c r="F20" s="592"/>
      <c r="G20" s="483"/>
      <c r="H20" s="483"/>
      <c r="I20" s="483" t="s">
        <v>20</v>
      </c>
      <c r="J20" s="483" t="s">
        <v>20</v>
      </c>
      <c r="K20" s="483"/>
      <c r="L20" s="483"/>
      <c r="M20" s="483"/>
      <c r="N20" s="483"/>
      <c r="O20" s="483"/>
      <c r="P20" s="483" t="s">
        <v>20</v>
      </c>
      <c r="Q20" s="483" t="s">
        <v>20</v>
      </c>
      <c r="R20" s="483" t="s">
        <v>20</v>
      </c>
      <c r="S20" s="483"/>
      <c r="T20" s="483"/>
      <c r="U20" s="483"/>
      <c r="V20" s="483" t="s">
        <v>20</v>
      </c>
      <c r="W20" s="483"/>
      <c r="X20" s="483" t="s">
        <v>20</v>
      </c>
      <c r="Y20" s="483"/>
      <c r="Z20" s="483"/>
      <c r="AA20" s="483"/>
      <c r="AB20" s="483"/>
      <c r="AC20" s="483" t="s">
        <v>20</v>
      </c>
      <c r="AD20" s="483" t="s">
        <v>20</v>
      </c>
      <c r="AE20" s="483"/>
      <c r="AF20" s="483"/>
      <c r="AG20" s="483" t="s">
        <v>20</v>
      </c>
      <c r="AH20" s="483" t="s">
        <v>20</v>
      </c>
      <c r="AI20" s="483"/>
      <c r="AJ20" s="483" t="s">
        <v>20</v>
      </c>
      <c r="AK20" s="483"/>
      <c r="AL20" s="483"/>
      <c r="AM20" s="996">
        <v>715</v>
      </c>
      <c r="AN20" s="576"/>
      <c r="AO20" s="576"/>
      <c r="AP20" s="576"/>
      <c r="AQ20" s="576"/>
    </row>
    <row r="21" spans="1:44" ht="15" customHeight="1">
      <c r="B21" s="1143"/>
      <c r="C21" s="760" t="s">
        <v>1272</v>
      </c>
      <c r="D21" s="474" t="s">
        <v>1275</v>
      </c>
      <c r="E21" s="474" t="s">
        <v>1276</v>
      </c>
      <c r="F21" s="474"/>
      <c r="G21" s="471"/>
      <c r="H21" s="471"/>
      <c r="I21" s="471"/>
      <c r="J21" s="471"/>
      <c r="K21" s="471"/>
      <c r="L21" s="471"/>
      <c r="M21" s="471"/>
      <c r="N21" s="471"/>
      <c r="O21" s="471"/>
      <c r="P21" s="471" t="s">
        <v>20</v>
      </c>
      <c r="Q21" s="471" t="s">
        <v>20</v>
      </c>
      <c r="R21" s="471" t="s">
        <v>20</v>
      </c>
      <c r="S21" s="471"/>
      <c r="T21" s="471"/>
      <c r="U21" s="471"/>
      <c r="V21" s="471" t="s">
        <v>20</v>
      </c>
      <c r="W21" s="471"/>
      <c r="X21" s="471" t="s">
        <v>20</v>
      </c>
      <c r="Y21" s="471"/>
      <c r="Z21" s="471"/>
      <c r="AA21" s="471"/>
      <c r="AB21" s="471"/>
      <c r="AC21" s="471" t="s">
        <v>20</v>
      </c>
      <c r="AD21" s="471" t="s">
        <v>20</v>
      </c>
      <c r="AE21" s="471"/>
      <c r="AF21" s="471"/>
      <c r="AG21" s="471" t="s">
        <v>20</v>
      </c>
      <c r="AH21" s="471" t="s">
        <v>20</v>
      </c>
      <c r="AI21" s="471"/>
      <c r="AJ21" s="471" t="s">
        <v>20</v>
      </c>
      <c r="AK21" s="471"/>
      <c r="AL21" s="471"/>
      <c r="AM21" s="989">
        <v>892</v>
      </c>
      <c r="AN21" s="576"/>
      <c r="AO21" s="576"/>
      <c r="AP21" s="576"/>
      <c r="AQ21" s="576"/>
    </row>
    <row r="22" spans="1:44" ht="15" thickBot="1">
      <c r="B22" s="1144"/>
      <c r="C22" s="668"/>
      <c r="D22" s="476"/>
      <c r="E22" s="476"/>
      <c r="F22" s="476"/>
      <c r="G22" s="473"/>
      <c r="H22" s="473"/>
      <c r="I22" s="473"/>
      <c r="J22" s="473"/>
      <c r="K22" s="473"/>
      <c r="L22" s="473"/>
      <c r="M22" s="473"/>
      <c r="N22" s="473"/>
      <c r="O22" s="473"/>
      <c r="P22" s="473"/>
      <c r="Q22" s="473"/>
      <c r="R22" s="473"/>
      <c r="S22" s="473"/>
      <c r="T22" s="473"/>
      <c r="U22" s="473"/>
      <c r="V22" s="473"/>
      <c r="W22" s="473"/>
      <c r="X22" s="473"/>
      <c r="Y22" s="473"/>
      <c r="Z22" s="473"/>
      <c r="AA22" s="473"/>
      <c r="AB22" s="473"/>
      <c r="AC22" s="473"/>
      <c r="AD22" s="473"/>
      <c r="AE22" s="473"/>
      <c r="AF22" s="473"/>
      <c r="AG22" s="473"/>
      <c r="AH22" s="473"/>
      <c r="AI22" s="473"/>
      <c r="AJ22" s="473"/>
      <c r="AK22" s="473"/>
      <c r="AL22" s="473"/>
      <c r="AM22" s="565"/>
      <c r="AN22" s="576"/>
      <c r="AO22" s="576"/>
      <c r="AP22" s="576"/>
      <c r="AQ22" s="576"/>
    </row>
    <row r="23" spans="1:44" ht="15" customHeight="1" thickBot="1">
      <c r="A23" s="463"/>
      <c r="B23" s="659"/>
      <c r="C23" s="659"/>
      <c r="D23" s="659"/>
      <c r="E23" s="659"/>
      <c r="F23" s="659"/>
      <c r="G23" s="607"/>
      <c r="H23" s="607"/>
      <c r="I23" s="607"/>
      <c r="J23" s="607"/>
      <c r="K23" s="607"/>
      <c r="L23" s="607"/>
      <c r="M23" s="607"/>
      <c r="N23" s="607"/>
      <c r="O23" s="607"/>
      <c r="P23" s="607"/>
      <c r="Q23" s="607"/>
      <c r="R23" s="607"/>
      <c r="S23" s="607"/>
      <c r="T23" s="607"/>
      <c r="U23" s="607"/>
      <c r="V23" s="607"/>
      <c r="W23" s="607"/>
      <c r="X23" s="607"/>
      <c r="Y23" s="607"/>
      <c r="Z23" s="607"/>
      <c r="AA23" s="607"/>
      <c r="AB23" s="607"/>
      <c r="AC23" s="607"/>
      <c r="AD23" s="607"/>
      <c r="AE23" s="607"/>
      <c r="AF23" s="607"/>
      <c r="AG23" s="607"/>
      <c r="AH23" s="607"/>
      <c r="AI23" s="607"/>
      <c r="AJ23" s="607"/>
      <c r="AK23" s="607"/>
      <c r="AL23" s="607"/>
      <c r="AM23" s="990"/>
      <c r="AN23" s="576"/>
      <c r="AO23" s="576"/>
      <c r="AP23" s="576"/>
      <c r="AQ23" s="576"/>
    </row>
    <row r="24" spans="1:44" ht="15" customHeight="1" thickBot="1">
      <c r="B24" s="1182" t="s">
        <v>1277</v>
      </c>
      <c r="C24" s="1183"/>
      <c r="D24" s="669" t="s">
        <v>1338</v>
      </c>
      <c r="E24" s="669" t="s">
        <v>1339</v>
      </c>
      <c r="F24" s="814"/>
      <c r="G24" s="619"/>
      <c r="H24" s="620"/>
      <c r="I24" s="620"/>
      <c r="J24" s="621"/>
      <c r="K24" s="621"/>
      <c r="L24" s="621"/>
      <c r="M24" s="622"/>
      <c r="N24" s="622"/>
      <c r="O24" s="623"/>
      <c r="P24" s="624"/>
      <c r="Q24" s="624"/>
      <c r="R24" s="624"/>
      <c r="S24" s="624"/>
      <c r="T24" s="624"/>
      <c r="U24" s="624"/>
      <c r="V24" s="625"/>
      <c r="W24" s="625"/>
      <c r="X24" s="625"/>
      <c r="Y24" s="625"/>
      <c r="Z24" s="625"/>
      <c r="AA24" s="626"/>
      <c r="AB24" s="626"/>
      <c r="AC24" s="627"/>
      <c r="AD24" s="627"/>
      <c r="AE24" s="627"/>
      <c r="AF24" s="623"/>
      <c r="AG24" s="623"/>
      <c r="AH24" s="628"/>
      <c r="AI24" s="628"/>
      <c r="AJ24" s="628"/>
      <c r="AK24" s="628"/>
      <c r="AL24" s="629"/>
      <c r="AM24" s="997"/>
      <c r="AN24" s="576"/>
      <c r="AO24" s="576"/>
      <c r="AP24" s="576"/>
      <c r="AQ24" s="576"/>
    </row>
    <row r="25" spans="1:44" ht="15" customHeight="1">
      <c r="B25" s="1145" t="s">
        <v>3</v>
      </c>
      <c r="C25" s="662" t="s">
        <v>1278</v>
      </c>
      <c r="D25" s="662" t="s">
        <v>1279</v>
      </c>
      <c r="E25" s="662" t="s">
        <v>1280</v>
      </c>
      <c r="F25" s="662"/>
      <c r="G25" s="504"/>
      <c r="H25" s="504"/>
      <c r="I25" s="504"/>
      <c r="J25" s="504" t="s">
        <v>20</v>
      </c>
      <c r="K25" s="504" t="s">
        <v>20</v>
      </c>
      <c r="L25" s="504" t="s">
        <v>20</v>
      </c>
      <c r="M25" s="504"/>
      <c r="N25" s="504"/>
      <c r="O25" s="504"/>
      <c r="P25" s="504" t="s">
        <v>20</v>
      </c>
      <c r="Q25" s="504" t="s">
        <v>20</v>
      </c>
      <c r="R25" s="504"/>
      <c r="S25" s="504"/>
      <c r="T25" s="504"/>
      <c r="U25" s="504"/>
      <c r="V25" s="504" t="s">
        <v>20</v>
      </c>
      <c r="W25" s="504" t="s">
        <v>20</v>
      </c>
      <c r="X25" s="504" t="s">
        <v>20</v>
      </c>
      <c r="Y25" s="504"/>
      <c r="Z25" s="504"/>
      <c r="AA25" s="504" t="s">
        <v>20</v>
      </c>
      <c r="AB25" s="504"/>
      <c r="AC25" s="504" t="s">
        <v>20</v>
      </c>
      <c r="AD25" s="504" t="s">
        <v>20</v>
      </c>
      <c r="AE25" s="504"/>
      <c r="AF25" s="504" t="s">
        <v>20</v>
      </c>
      <c r="AG25" s="504" t="s">
        <v>20</v>
      </c>
      <c r="AH25" s="504" t="s">
        <v>20</v>
      </c>
      <c r="AI25" s="504"/>
      <c r="AJ25" s="504" t="s">
        <v>20</v>
      </c>
      <c r="AK25" s="504" t="s">
        <v>20</v>
      </c>
      <c r="AL25" s="504" t="s">
        <v>20</v>
      </c>
      <c r="AM25" s="532">
        <v>1299</v>
      </c>
      <c r="AN25" s="576"/>
      <c r="AO25" s="576"/>
      <c r="AP25" s="576"/>
      <c r="AQ25" s="576"/>
    </row>
    <row r="26" spans="1:44" ht="15" customHeight="1">
      <c r="B26" s="1146"/>
      <c r="C26" s="807" t="s">
        <v>1281</v>
      </c>
      <c r="D26" s="807" t="s">
        <v>1282</v>
      </c>
      <c r="E26" s="807" t="s">
        <v>1283</v>
      </c>
      <c r="F26" s="807"/>
      <c r="G26" s="477"/>
      <c r="H26" s="477"/>
      <c r="I26" s="477"/>
      <c r="J26" s="477"/>
      <c r="K26" s="477"/>
      <c r="L26" s="477"/>
      <c r="M26" s="477"/>
      <c r="N26" s="477"/>
      <c r="O26" s="477"/>
      <c r="P26" s="477" t="s">
        <v>20</v>
      </c>
      <c r="Q26" s="477"/>
      <c r="R26" s="477"/>
      <c r="S26" s="477"/>
      <c r="T26" s="477"/>
      <c r="U26" s="477"/>
      <c r="V26" s="477"/>
      <c r="W26" s="477"/>
      <c r="X26" s="477"/>
      <c r="Y26" s="477"/>
      <c r="Z26" s="477"/>
      <c r="AA26" s="477"/>
      <c r="AB26" s="477"/>
      <c r="AC26" s="477"/>
      <c r="AD26" s="477"/>
      <c r="AE26" s="477"/>
      <c r="AF26" s="477"/>
      <c r="AG26" s="477"/>
      <c r="AH26" s="477"/>
      <c r="AI26" s="477"/>
      <c r="AJ26" s="477"/>
      <c r="AK26" s="477"/>
      <c r="AL26" s="477"/>
      <c r="AM26" s="533">
        <v>295</v>
      </c>
      <c r="AN26" s="576"/>
      <c r="AO26" s="576"/>
      <c r="AP26" s="576"/>
      <c r="AQ26" s="576"/>
    </row>
    <row r="27" spans="1:44" ht="15" customHeight="1" thickBot="1">
      <c r="B27" s="1147"/>
      <c r="C27" s="670"/>
      <c r="D27" s="670"/>
      <c r="E27" s="670"/>
      <c r="F27" s="670"/>
      <c r="G27" s="478"/>
      <c r="H27" s="478"/>
      <c r="I27" s="478"/>
      <c r="J27" s="478"/>
      <c r="K27" s="478"/>
      <c r="L27" s="478"/>
      <c r="M27" s="478"/>
      <c r="N27" s="478"/>
      <c r="O27" s="478"/>
      <c r="P27" s="478"/>
      <c r="Q27" s="478"/>
      <c r="R27" s="478"/>
      <c r="S27" s="478"/>
      <c r="T27" s="478"/>
      <c r="U27" s="478"/>
      <c r="V27" s="478"/>
      <c r="W27" s="478"/>
      <c r="X27" s="478"/>
      <c r="Y27" s="478"/>
      <c r="Z27" s="478"/>
      <c r="AA27" s="478"/>
      <c r="AB27" s="478"/>
      <c r="AC27" s="478"/>
      <c r="AD27" s="478"/>
      <c r="AE27" s="478"/>
      <c r="AF27" s="478"/>
      <c r="AG27" s="478"/>
      <c r="AH27" s="478"/>
      <c r="AI27" s="478"/>
      <c r="AJ27" s="478"/>
      <c r="AK27" s="478"/>
      <c r="AL27" s="478"/>
      <c r="AM27" s="515"/>
      <c r="AN27" s="576"/>
      <c r="AO27" s="576"/>
      <c r="AP27" s="576"/>
      <c r="AQ27" s="576"/>
    </row>
    <row r="28" spans="1:44" s="463" customFormat="1" ht="15" customHeight="1">
      <c r="B28" s="1184" t="s">
        <v>7</v>
      </c>
      <c r="C28" s="807" t="s">
        <v>1284</v>
      </c>
      <c r="D28" s="807" t="s">
        <v>1285</v>
      </c>
      <c r="E28" s="807"/>
      <c r="F28" s="807"/>
      <c r="G28" s="477"/>
      <c r="H28" s="477"/>
      <c r="I28" s="477"/>
      <c r="J28" s="477" t="s">
        <v>20</v>
      </c>
      <c r="K28" s="477"/>
      <c r="L28" s="477" t="s">
        <v>20</v>
      </c>
      <c r="M28" s="477"/>
      <c r="N28" s="477"/>
      <c r="O28" s="477"/>
      <c r="P28" s="477" t="s">
        <v>20</v>
      </c>
      <c r="Q28" s="477"/>
      <c r="R28" s="477"/>
      <c r="S28" s="477"/>
      <c r="T28" s="477"/>
      <c r="U28" s="477"/>
      <c r="V28" s="477"/>
      <c r="W28" s="477" t="s">
        <v>20</v>
      </c>
      <c r="X28" s="477" t="s">
        <v>20</v>
      </c>
      <c r="Y28" s="477"/>
      <c r="Z28" s="477"/>
      <c r="AA28" s="477"/>
      <c r="AB28" s="477"/>
      <c r="AC28" s="477" t="s">
        <v>20</v>
      </c>
      <c r="AD28" s="477" t="s">
        <v>20</v>
      </c>
      <c r="AE28" s="477"/>
      <c r="AF28" s="477" t="s">
        <v>20</v>
      </c>
      <c r="AG28" s="477"/>
      <c r="AH28" s="477" t="s">
        <v>20</v>
      </c>
      <c r="AI28" s="477"/>
      <c r="AJ28" s="477" t="s">
        <v>20</v>
      </c>
      <c r="AK28" s="477" t="s">
        <v>20</v>
      </c>
      <c r="AL28" s="477"/>
      <c r="AM28" s="533">
        <v>179</v>
      </c>
      <c r="AN28" s="596"/>
      <c r="AO28" s="596"/>
      <c r="AP28" s="596"/>
      <c r="AQ28" s="596"/>
    </row>
    <row r="29" spans="1:44" ht="15.75" thickBot="1">
      <c r="A29" s="506"/>
      <c r="B29" s="1147"/>
      <c r="C29" s="671"/>
      <c r="D29" s="671"/>
      <c r="E29" s="671"/>
      <c r="F29" s="671"/>
      <c r="G29" s="630"/>
      <c r="H29" s="630"/>
      <c r="I29" s="630"/>
      <c r="J29" s="630"/>
      <c r="K29" s="630"/>
      <c r="L29" s="630"/>
      <c r="M29" s="630"/>
      <c r="N29" s="630"/>
      <c r="O29" s="630"/>
      <c r="P29" s="630"/>
      <c r="Q29" s="630"/>
      <c r="R29" s="630"/>
      <c r="S29" s="630"/>
      <c r="T29" s="630"/>
      <c r="U29" s="630"/>
      <c r="V29" s="630"/>
      <c r="W29" s="630"/>
      <c r="X29" s="630"/>
      <c r="Y29" s="630"/>
      <c r="Z29" s="630"/>
      <c r="AA29" s="630"/>
      <c r="AB29" s="630"/>
      <c r="AC29" s="630"/>
      <c r="AD29" s="630"/>
      <c r="AE29" s="630"/>
      <c r="AF29" s="630"/>
      <c r="AG29" s="630"/>
      <c r="AH29" s="630"/>
      <c r="AI29" s="630"/>
      <c r="AJ29" s="630"/>
      <c r="AK29" s="630"/>
      <c r="AL29" s="630"/>
      <c r="AM29" s="998"/>
      <c r="AN29" s="597"/>
      <c r="AO29" s="597"/>
      <c r="AP29" s="597"/>
      <c r="AQ29" s="597"/>
      <c r="AR29" s="506"/>
    </row>
    <row r="30" spans="1:44" ht="15.75" thickBot="1">
      <c r="A30" s="506"/>
      <c r="B30" s="672"/>
      <c r="C30" s="659"/>
      <c r="D30" s="659"/>
      <c r="E30" s="659"/>
      <c r="F30" s="659"/>
      <c r="G30" s="607"/>
      <c r="H30" s="607"/>
      <c r="I30" s="607"/>
      <c r="J30" s="607"/>
      <c r="K30" s="607"/>
      <c r="L30" s="607"/>
      <c r="M30" s="607"/>
      <c r="N30" s="607"/>
      <c r="O30" s="607"/>
      <c r="P30" s="607"/>
      <c r="Q30" s="607"/>
      <c r="R30" s="607"/>
      <c r="S30" s="607"/>
      <c r="T30" s="607"/>
      <c r="U30" s="607"/>
      <c r="V30" s="607"/>
      <c r="W30" s="607"/>
      <c r="X30" s="607"/>
      <c r="Y30" s="607"/>
      <c r="Z30" s="607"/>
      <c r="AA30" s="607"/>
      <c r="AB30" s="607"/>
      <c r="AC30" s="607"/>
      <c r="AD30" s="607"/>
      <c r="AE30" s="607"/>
      <c r="AF30" s="607"/>
      <c r="AG30" s="607"/>
      <c r="AH30" s="607"/>
      <c r="AI30" s="607"/>
      <c r="AJ30" s="607"/>
      <c r="AK30" s="607"/>
      <c r="AL30" s="607"/>
      <c r="AM30" s="990"/>
      <c r="AN30" s="597"/>
      <c r="AO30" s="597"/>
      <c r="AP30" s="597"/>
      <c r="AQ30" s="597"/>
      <c r="AR30" s="506"/>
    </row>
    <row r="31" spans="1:44" ht="15" customHeight="1" thickBot="1">
      <c r="A31" s="463"/>
      <c r="B31" s="1148" t="s">
        <v>1300</v>
      </c>
      <c r="C31" s="1149"/>
      <c r="D31" s="673" t="s">
        <v>1301</v>
      </c>
      <c r="E31" s="674" t="s">
        <v>1302</v>
      </c>
      <c r="F31" s="674"/>
      <c r="G31" s="619"/>
      <c r="H31" s="620"/>
      <c r="I31" s="620"/>
      <c r="J31" s="621"/>
      <c r="K31" s="621"/>
      <c r="L31" s="621"/>
      <c r="M31" s="622"/>
      <c r="N31" s="622"/>
      <c r="O31" s="623"/>
      <c r="P31" s="624"/>
      <c r="Q31" s="624"/>
      <c r="R31" s="624"/>
      <c r="S31" s="624"/>
      <c r="T31" s="624"/>
      <c r="U31" s="624"/>
      <c r="V31" s="625"/>
      <c r="W31" s="625"/>
      <c r="X31" s="625"/>
      <c r="Y31" s="625"/>
      <c r="Z31" s="625"/>
      <c r="AA31" s="626"/>
      <c r="AB31" s="626"/>
      <c r="AC31" s="627"/>
      <c r="AD31" s="627"/>
      <c r="AE31" s="627"/>
      <c r="AF31" s="623"/>
      <c r="AG31" s="623"/>
      <c r="AH31" s="628"/>
      <c r="AI31" s="628"/>
      <c r="AJ31" s="628"/>
      <c r="AK31" s="628"/>
      <c r="AL31" s="629"/>
      <c r="AM31" s="997"/>
      <c r="AN31" s="576"/>
      <c r="AO31" s="576"/>
      <c r="AP31" s="576"/>
      <c r="AQ31" s="576"/>
    </row>
    <row r="32" spans="1:44" ht="15" customHeight="1">
      <c r="A32" s="463"/>
      <c r="B32" s="1179" t="s">
        <v>7</v>
      </c>
      <c r="C32" s="675" t="s">
        <v>1303</v>
      </c>
      <c r="D32" s="662"/>
      <c r="E32" s="676"/>
      <c r="F32" s="676"/>
      <c r="G32" s="504" t="s">
        <v>20</v>
      </c>
      <c r="H32" s="504" t="s">
        <v>20</v>
      </c>
      <c r="I32" s="504"/>
      <c r="J32" s="504" t="s">
        <v>20</v>
      </c>
      <c r="K32" s="504" t="s">
        <v>20</v>
      </c>
      <c r="L32" s="504" t="s">
        <v>20</v>
      </c>
      <c r="M32" s="504" t="s">
        <v>20</v>
      </c>
      <c r="N32" s="504" t="s">
        <v>20</v>
      </c>
      <c r="O32" s="504" t="s">
        <v>20</v>
      </c>
      <c r="P32" s="504" t="s">
        <v>20</v>
      </c>
      <c r="Q32" s="504" t="s">
        <v>20</v>
      </c>
      <c r="R32" s="504" t="s">
        <v>20</v>
      </c>
      <c r="S32" s="504"/>
      <c r="T32" s="504"/>
      <c r="U32" s="504"/>
      <c r="V32" s="504"/>
      <c r="W32" s="504" t="s">
        <v>20</v>
      </c>
      <c r="X32" s="504" t="s">
        <v>20</v>
      </c>
      <c r="Y32" s="504"/>
      <c r="Z32" s="504"/>
      <c r="AA32" s="504" t="s">
        <v>20</v>
      </c>
      <c r="AB32" s="504" t="s">
        <v>20</v>
      </c>
      <c r="AC32" s="504" t="s">
        <v>20</v>
      </c>
      <c r="AD32" s="504" t="s">
        <v>20</v>
      </c>
      <c r="AE32" s="504"/>
      <c r="AF32" s="504" t="s">
        <v>20</v>
      </c>
      <c r="AG32" s="504" t="s">
        <v>20</v>
      </c>
      <c r="AH32" s="504" t="s">
        <v>20</v>
      </c>
      <c r="AI32" s="504"/>
      <c r="AJ32" s="504" t="s">
        <v>20</v>
      </c>
      <c r="AK32" s="504" t="s">
        <v>20</v>
      </c>
      <c r="AL32" s="508" t="s">
        <v>20</v>
      </c>
      <c r="AM32" s="532">
        <v>1494.07</v>
      </c>
      <c r="AN32" s="576"/>
      <c r="AO32" s="576"/>
      <c r="AP32" s="576"/>
      <c r="AQ32" s="576"/>
    </row>
    <row r="33" spans="1:44" ht="15" customHeight="1">
      <c r="A33" s="463"/>
      <c r="B33" s="1180"/>
      <c r="C33" s="677" t="s">
        <v>1304</v>
      </c>
      <c r="D33" s="663"/>
      <c r="E33" s="678"/>
      <c r="F33" s="678"/>
      <c r="G33" s="511" t="s">
        <v>20</v>
      </c>
      <c r="H33" s="511" t="s">
        <v>20</v>
      </c>
      <c r="I33" s="511"/>
      <c r="J33" s="511" t="s">
        <v>20</v>
      </c>
      <c r="K33" s="511" t="s">
        <v>20</v>
      </c>
      <c r="L33" s="511" t="s">
        <v>20</v>
      </c>
      <c r="M33" s="511" t="s">
        <v>20</v>
      </c>
      <c r="N33" s="511" t="s">
        <v>20</v>
      </c>
      <c r="O33" s="511" t="s">
        <v>20</v>
      </c>
      <c r="P33" s="511" t="s">
        <v>20</v>
      </c>
      <c r="Q33" s="511" t="s">
        <v>20</v>
      </c>
      <c r="R33" s="511" t="s">
        <v>20</v>
      </c>
      <c r="S33" s="511"/>
      <c r="T33" s="511"/>
      <c r="U33" s="511"/>
      <c r="V33" s="511"/>
      <c r="W33" s="511" t="s">
        <v>20</v>
      </c>
      <c r="X33" s="511" t="s">
        <v>20</v>
      </c>
      <c r="Y33" s="511"/>
      <c r="Z33" s="511"/>
      <c r="AA33" s="511" t="s">
        <v>20</v>
      </c>
      <c r="AB33" s="511" t="s">
        <v>20</v>
      </c>
      <c r="AC33" s="511" t="s">
        <v>20</v>
      </c>
      <c r="AD33" s="511" t="s">
        <v>20</v>
      </c>
      <c r="AE33" s="511"/>
      <c r="AF33" s="511" t="s">
        <v>20</v>
      </c>
      <c r="AG33" s="511" t="s">
        <v>20</v>
      </c>
      <c r="AH33" s="511" t="s">
        <v>20</v>
      </c>
      <c r="AI33" s="511"/>
      <c r="AJ33" s="511" t="s">
        <v>20</v>
      </c>
      <c r="AK33" s="511" t="s">
        <v>20</v>
      </c>
      <c r="AL33" s="512" t="s">
        <v>20</v>
      </c>
      <c r="AM33" s="571">
        <v>920.36</v>
      </c>
      <c r="AN33" s="576"/>
      <c r="AO33" s="576"/>
      <c r="AP33" s="576"/>
      <c r="AQ33" s="576"/>
    </row>
    <row r="34" spans="1:44" ht="15" customHeight="1" thickBot="1">
      <c r="A34" s="463"/>
      <c r="B34" s="1181"/>
      <c r="C34" s="679" t="s">
        <v>1305</v>
      </c>
      <c r="D34" s="670"/>
      <c r="E34" s="680"/>
      <c r="F34" s="681"/>
      <c r="G34" s="513" t="s">
        <v>20</v>
      </c>
      <c r="H34" s="513" t="s">
        <v>20</v>
      </c>
      <c r="I34" s="513"/>
      <c r="J34" s="513" t="s">
        <v>20</v>
      </c>
      <c r="K34" s="513" t="s">
        <v>20</v>
      </c>
      <c r="L34" s="513" t="s">
        <v>20</v>
      </c>
      <c r="M34" s="513" t="s">
        <v>20</v>
      </c>
      <c r="N34" s="513" t="s">
        <v>20</v>
      </c>
      <c r="O34" s="513" t="s">
        <v>20</v>
      </c>
      <c r="P34" s="513" t="s">
        <v>20</v>
      </c>
      <c r="Q34" s="513" t="s">
        <v>20</v>
      </c>
      <c r="R34" s="513" t="s">
        <v>20</v>
      </c>
      <c r="S34" s="513"/>
      <c r="T34" s="513"/>
      <c r="U34" s="513"/>
      <c r="V34" s="513"/>
      <c r="W34" s="513" t="s">
        <v>20</v>
      </c>
      <c r="X34" s="513" t="s">
        <v>20</v>
      </c>
      <c r="Y34" s="513"/>
      <c r="Z34" s="513"/>
      <c r="AA34" s="513" t="s">
        <v>20</v>
      </c>
      <c r="AB34" s="513" t="s">
        <v>20</v>
      </c>
      <c r="AC34" s="513" t="s">
        <v>20</v>
      </c>
      <c r="AD34" s="513" t="s">
        <v>20</v>
      </c>
      <c r="AE34" s="513"/>
      <c r="AF34" s="513" t="s">
        <v>20</v>
      </c>
      <c r="AG34" s="513" t="s">
        <v>20</v>
      </c>
      <c r="AH34" s="513" t="s">
        <v>20</v>
      </c>
      <c r="AI34" s="513"/>
      <c r="AJ34" s="513" t="s">
        <v>20</v>
      </c>
      <c r="AK34" s="513" t="s">
        <v>20</v>
      </c>
      <c r="AL34" s="514" t="s">
        <v>20</v>
      </c>
      <c r="AM34" s="515">
        <v>799</v>
      </c>
      <c r="AN34" s="576"/>
      <c r="AO34" s="576"/>
      <c r="AP34" s="576"/>
      <c r="AQ34" s="576"/>
    </row>
    <row r="35" spans="1:44" ht="15" thickBot="1">
      <c r="A35" s="506"/>
      <c r="B35" s="682"/>
      <c r="C35" s="682"/>
      <c r="D35" s="682"/>
      <c r="E35" s="682"/>
      <c r="F35" s="682"/>
      <c r="G35" s="539"/>
      <c r="H35" s="539"/>
      <c r="I35" s="539"/>
      <c r="J35" s="539"/>
      <c r="K35" s="539"/>
      <c r="L35" s="539"/>
      <c r="M35" s="539"/>
      <c r="N35" s="539"/>
      <c r="O35" s="539"/>
      <c r="P35" s="539"/>
      <c r="Q35" s="539"/>
      <c r="R35" s="539"/>
      <c r="S35" s="539"/>
      <c r="T35" s="539"/>
      <c r="U35" s="539"/>
      <c r="V35" s="539"/>
      <c r="W35" s="539"/>
      <c r="X35" s="539"/>
      <c r="Y35" s="539"/>
      <c r="Z35" s="539"/>
      <c r="AA35" s="539"/>
      <c r="AB35" s="539"/>
      <c r="AC35" s="539"/>
      <c r="AD35" s="539"/>
      <c r="AE35" s="539"/>
      <c r="AF35" s="539"/>
      <c r="AG35" s="539"/>
      <c r="AH35" s="539"/>
      <c r="AI35" s="539"/>
      <c r="AJ35" s="539"/>
      <c r="AK35" s="539"/>
      <c r="AL35" s="539"/>
      <c r="AM35" s="999"/>
      <c r="AN35" s="597"/>
      <c r="AO35" s="597"/>
      <c r="AP35" s="597"/>
      <c r="AQ35" s="597"/>
      <c r="AR35" s="506"/>
    </row>
    <row r="36" spans="1:44" ht="15.75" thickBot="1">
      <c r="A36" s="506"/>
      <c r="B36" s="1161" t="s">
        <v>9</v>
      </c>
      <c r="C36" s="1162"/>
      <c r="D36" s="683" t="s">
        <v>1203</v>
      </c>
      <c r="E36" s="684" t="s">
        <v>1204</v>
      </c>
      <c r="F36" s="684"/>
      <c r="G36" s="619"/>
      <c r="H36" s="620"/>
      <c r="I36" s="620"/>
      <c r="J36" s="621"/>
      <c r="K36" s="621"/>
      <c r="L36" s="621"/>
      <c r="M36" s="622"/>
      <c r="N36" s="622"/>
      <c r="O36" s="623"/>
      <c r="P36" s="624"/>
      <c r="Q36" s="624"/>
      <c r="R36" s="624"/>
      <c r="S36" s="624"/>
      <c r="T36" s="624"/>
      <c r="U36" s="624"/>
      <c r="V36" s="625"/>
      <c r="W36" s="625"/>
      <c r="X36" s="625"/>
      <c r="Y36" s="625"/>
      <c r="Z36" s="625"/>
      <c r="AA36" s="626"/>
      <c r="AB36" s="626"/>
      <c r="AC36" s="627"/>
      <c r="AD36" s="627"/>
      <c r="AE36" s="627"/>
      <c r="AF36" s="623"/>
      <c r="AG36" s="623"/>
      <c r="AH36" s="628"/>
      <c r="AI36" s="628"/>
      <c r="AJ36" s="628"/>
      <c r="AK36" s="628"/>
      <c r="AL36" s="629"/>
      <c r="AM36" s="997"/>
      <c r="AN36" s="597"/>
      <c r="AO36" s="597"/>
      <c r="AP36" s="597"/>
      <c r="AQ36" s="597"/>
      <c r="AR36" s="506"/>
    </row>
    <row r="37" spans="1:44" ht="15" customHeight="1">
      <c r="A37" s="506"/>
      <c r="B37" s="1163" t="s">
        <v>3</v>
      </c>
      <c r="C37" s="695" t="s">
        <v>1205</v>
      </c>
      <c r="D37" s="475" t="s">
        <v>1206</v>
      </c>
      <c r="E37" s="475" t="s">
        <v>1207</v>
      </c>
      <c r="F37" s="475"/>
      <c r="G37" s="464" t="s">
        <v>20</v>
      </c>
      <c r="H37" s="464" t="s">
        <v>20</v>
      </c>
      <c r="I37" s="464" t="s">
        <v>20</v>
      </c>
      <c r="J37" s="464" t="s">
        <v>20</v>
      </c>
      <c r="K37" s="464"/>
      <c r="L37" s="464" t="s">
        <v>20</v>
      </c>
      <c r="M37" s="464"/>
      <c r="N37" s="464"/>
      <c r="O37" s="464"/>
      <c r="P37" s="464" t="s">
        <v>20</v>
      </c>
      <c r="Q37" s="464" t="s">
        <v>20</v>
      </c>
      <c r="R37" s="464"/>
      <c r="S37" s="464"/>
      <c r="T37" s="464"/>
      <c r="U37" s="464"/>
      <c r="V37" s="464"/>
      <c r="W37" s="464"/>
      <c r="X37" s="464"/>
      <c r="Y37" s="464"/>
      <c r="Z37" s="464"/>
      <c r="AA37" s="464"/>
      <c r="AB37" s="464"/>
      <c r="AC37" s="464"/>
      <c r="AD37" s="464"/>
      <c r="AE37" s="464"/>
      <c r="AF37" s="464" t="s">
        <v>20</v>
      </c>
      <c r="AG37" s="464"/>
      <c r="AH37" s="464" t="s">
        <v>20</v>
      </c>
      <c r="AI37" s="464"/>
      <c r="AJ37" s="464"/>
      <c r="AK37" s="464"/>
      <c r="AL37" s="464"/>
      <c r="AM37" s="1000">
        <v>425</v>
      </c>
      <c r="AN37" s="597"/>
      <c r="AO37" s="597"/>
      <c r="AP37" s="597"/>
      <c r="AQ37" s="597"/>
      <c r="AR37" s="506"/>
    </row>
    <row r="38" spans="1:44" ht="15" customHeight="1">
      <c r="A38" s="506"/>
      <c r="B38" s="1164"/>
      <c r="C38" s="694" t="s">
        <v>1208</v>
      </c>
      <c r="D38" s="474" t="s">
        <v>1209</v>
      </c>
      <c r="E38" s="474" t="s">
        <v>1210</v>
      </c>
      <c r="F38" s="474"/>
      <c r="G38" s="465"/>
      <c r="H38" s="465"/>
      <c r="I38" s="465"/>
      <c r="J38" s="465"/>
      <c r="K38" s="465"/>
      <c r="L38" s="465"/>
      <c r="M38" s="465"/>
      <c r="N38" s="465"/>
      <c r="O38" s="465"/>
      <c r="P38" s="465"/>
      <c r="Q38" s="465"/>
      <c r="R38" s="465"/>
      <c r="S38" s="465"/>
      <c r="T38" s="465"/>
      <c r="U38" s="465"/>
      <c r="V38" s="465"/>
      <c r="W38" s="465"/>
      <c r="X38" s="465"/>
      <c r="Y38" s="465"/>
      <c r="Z38" s="465"/>
      <c r="AA38" s="465"/>
      <c r="AB38" s="465"/>
      <c r="AC38" s="465"/>
      <c r="AD38" s="465"/>
      <c r="AE38" s="465"/>
      <c r="AF38" s="465"/>
      <c r="AG38" s="465"/>
      <c r="AH38" s="465"/>
      <c r="AI38" s="465"/>
      <c r="AJ38" s="465"/>
      <c r="AK38" s="465"/>
      <c r="AL38" s="465"/>
      <c r="AM38" s="1001">
        <v>795</v>
      </c>
      <c r="AN38" s="597"/>
      <c r="AO38" s="597"/>
      <c r="AP38" s="597"/>
      <c r="AQ38" s="597"/>
      <c r="AR38" s="506"/>
    </row>
    <row r="39" spans="1:44" ht="15" customHeight="1">
      <c r="A39" s="506"/>
      <c r="B39" s="1164"/>
      <c r="C39" s="694" t="s">
        <v>1211</v>
      </c>
      <c r="D39" s="474" t="s">
        <v>1212</v>
      </c>
      <c r="E39" s="474" t="s">
        <v>1210</v>
      </c>
      <c r="F39" s="598"/>
      <c r="G39" s="466"/>
      <c r="H39" s="466"/>
      <c r="I39" s="466"/>
      <c r="J39" s="466"/>
      <c r="K39" s="466" t="s">
        <v>20</v>
      </c>
      <c r="L39" s="466" t="s">
        <v>20</v>
      </c>
      <c r="M39" s="466" t="s">
        <v>20</v>
      </c>
      <c r="N39" s="466" t="s">
        <v>20</v>
      </c>
      <c r="O39" s="466"/>
      <c r="P39" s="466"/>
      <c r="Q39" s="466"/>
      <c r="R39" s="466"/>
      <c r="S39" s="466"/>
      <c r="T39" s="466" t="s">
        <v>20</v>
      </c>
      <c r="U39" s="466"/>
      <c r="V39" s="466"/>
      <c r="W39" s="466" t="s">
        <v>20</v>
      </c>
      <c r="X39" s="466"/>
      <c r="Y39" s="466"/>
      <c r="Z39" s="466"/>
      <c r="AA39" s="466" t="s">
        <v>20</v>
      </c>
      <c r="AB39" s="466"/>
      <c r="AC39" s="466"/>
      <c r="AD39" s="466"/>
      <c r="AE39" s="466"/>
      <c r="AF39" s="466"/>
      <c r="AG39" s="466" t="s">
        <v>20</v>
      </c>
      <c r="AH39" s="466"/>
      <c r="AI39" s="466"/>
      <c r="AJ39" s="466" t="s">
        <v>20</v>
      </c>
      <c r="AK39" s="466" t="s">
        <v>20</v>
      </c>
      <c r="AL39" s="466" t="s">
        <v>20</v>
      </c>
      <c r="AM39" s="1001">
        <v>875</v>
      </c>
      <c r="AN39" s="597"/>
      <c r="AO39" s="597"/>
      <c r="AP39" s="597"/>
      <c r="AQ39" s="597"/>
      <c r="AR39" s="506"/>
    </row>
    <row r="40" spans="1:44">
      <c r="A40" s="506"/>
      <c r="B40" s="1164"/>
      <c r="C40" s="694" t="s">
        <v>1213</v>
      </c>
      <c r="D40" s="474" t="s">
        <v>1214</v>
      </c>
      <c r="E40" s="474" t="s">
        <v>1210</v>
      </c>
      <c r="F40" s="598"/>
      <c r="G40" s="466" t="s">
        <v>20</v>
      </c>
      <c r="H40" s="466" t="s">
        <v>20</v>
      </c>
      <c r="I40" s="466" t="s">
        <v>20</v>
      </c>
      <c r="J40" s="466" t="s">
        <v>20</v>
      </c>
      <c r="K40" s="466"/>
      <c r="L40" s="466"/>
      <c r="M40" s="466"/>
      <c r="N40" s="466"/>
      <c r="O40" s="466"/>
      <c r="P40" s="466" t="s">
        <v>20</v>
      </c>
      <c r="Q40" s="466" t="s">
        <v>20</v>
      </c>
      <c r="R40" s="466"/>
      <c r="S40" s="466"/>
      <c r="T40" s="466"/>
      <c r="U40" s="466"/>
      <c r="V40" s="466" t="s">
        <v>20</v>
      </c>
      <c r="W40" s="466"/>
      <c r="X40" s="466" t="s">
        <v>20</v>
      </c>
      <c r="Y40" s="466"/>
      <c r="Z40" s="466"/>
      <c r="AA40" s="466"/>
      <c r="AB40" s="466"/>
      <c r="AC40" s="466" t="s">
        <v>20</v>
      </c>
      <c r="AD40" s="466" t="s">
        <v>20</v>
      </c>
      <c r="AE40" s="466"/>
      <c r="AF40" s="466" t="s">
        <v>20</v>
      </c>
      <c r="AG40" s="466"/>
      <c r="AH40" s="466" t="s">
        <v>20</v>
      </c>
      <c r="AI40" s="466"/>
      <c r="AJ40" s="466"/>
      <c r="AK40" s="466"/>
      <c r="AL40" s="466"/>
      <c r="AM40" s="1001">
        <v>940</v>
      </c>
      <c r="AN40" s="597"/>
      <c r="AO40" s="597"/>
      <c r="AP40" s="597"/>
      <c r="AQ40" s="597"/>
      <c r="AR40" s="506"/>
    </row>
    <row r="41" spans="1:44" ht="15" thickBot="1">
      <c r="A41" s="506"/>
      <c r="B41" s="1164"/>
      <c r="C41" s="751" t="s">
        <v>1215</v>
      </c>
      <c r="D41" s="598" t="s">
        <v>1216</v>
      </c>
      <c r="E41" s="598" t="s">
        <v>1217</v>
      </c>
      <c r="F41" s="598"/>
      <c r="G41" s="534" t="s">
        <v>20</v>
      </c>
      <c r="H41" s="534" t="s">
        <v>20</v>
      </c>
      <c r="I41" s="534" t="s">
        <v>20</v>
      </c>
      <c r="J41" s="534" t="s">
        <v>20</v>
      </c>
      <c r="K41" s="534" t="s">
        <v>20</v>
      </c>
      <c r="L41" s="534" t="s">
        <v>20</v>
      </c>
      <c r="M41" s="534" t="s">
        <v>20</v>
      </c>
      <c r="N41" s="534" t="s">
        <v>20</v>
      </c>
      <c r="O41" s="534" t="s">
        <v>20</v>
      </c>
      <c r="P41" s="534" t="s">
        <v>20</v>
      </c>
      <c r="Q41" s="534" t="s">
        <v>20</v>
      </c>
      <c r="R41" s="534" t="s">
        <v>20</v>
      </c>
      <c r="S41" s="534"/>
      <c r="T41" s="534" t="s">
        <v>20</v>
      </c>
      <c r="U41" s="534" t="s">
        <v>20</v>
      </c>
      <c r="V41" s="534" t="s">
        <v>20</v>
      </c>
      <c r="W41" s="534" t="s">
        <v>20</v>
      </c>
      <c r="X41" s="534" t="s">
        <v>20</v>
      </c>
      <c r="Y41" s="534" t="s">
        <v>20</v>
      </c>
      <c r="Z41" s="534" t="s">
        <v>20</v>
      </c>
      <c r="AA41" s="534" t="s">
        <v>20</v>
      </c>
      <c r="AB41" s="534" t="s">
        <v>20</v>
      </c>
      <c r="AC41" s="534" t="s">
        <v>20</v>
      </c>
      <c r="AD41" s="534" t="s">
        <v>20</v>
      </c>
      <c r="AE41" s="534" t="s">
        <v>20</v>
      </c>
      <c r="AF41" s="534" t="s">
        <v>20</v>
      </c>
      <c r="AG41" s="534" t="s">
        <v>20</v>
      </c>
      <c r="AH41" s="534" t="s">
        <v>20</v>
      </c>
      <c r="AI41" s="534" t="s">
        <v>20</v>
      </c>
      <c r="AJ41" s="534" t="s">
        <v>20</v>
      </c>
      <c r="AK41" s="466" t="s">
        <v>20</v>
      </c>
      <c r="AL41" s="466" t="s">
        <v>20</v>
      </c>
      <c r="AM41" s="1002">
        <v>1750</v>
      </c>
      <c r="AN41" s="597"/>
      <c r="AO41" s="597"/>
      <c r="AP41" s="597"/>
      <c r="AQ41" s="597"/>
      <c r="AR41" s="506"/>
    </row>
    <row r="42" spans="1:44">
      <c r="A42" s="506"/>
      <c r="B42" s="1165" t="s">
        <v>7</v>
      </c>
      <c r="C42" s="761" t="s">
        <v>1221</v>
      </c>
      <c r="D42" s="662" t="s">
        <v>1222</v>
      </c>
      <c r="E42" s="662" t="s">
        <v>1223</v>
      </c>
      <c r="F42" s="662"/>
      <c r="G42" s="483" t="s">
        <v>20</v>
      </c>
      <c r="H42" s="483" t="s">
        <v>20</v>
      </c>
      <c r="I42" s="483" t="s">
        <v>20</v>
      </c>
      <c r="J42" s="483" t="s">
        <v>20</v>
      </c>
      <c r="K42" s="483" t="s">
        <v>20</v>
      </c>
      <c r="L42" s="483" t="s">
        <v>20</v>
      </c>
      <c r="M42" s="483"/>
      <c r="N42" s="483"/>
      <c r="O42" s="483"/>
      <c r="P42" s="483" t="s">
        <v>20</v>
      </c>
      <c r="Q42" s="483" t="s">
        <v>20</v>
      </c>
      <c r="R42" s="483" t="s">
        <v>20</v>
      </c>
      <c r="S42" s="483"/>
      <c r="T42" s="483"/>
      <c r="U42" s="483"/>
      <c r="V42" s="483" t="s">
        <v>20</v>
      </c>
      <c r="W42" s="483" t="s">
        <v>20</v>
      </c>
      <c r="X42" s="483" t="s">
        <v>20</v>
      </c>
      <c r="Y42" s="483" t="s">
        <v>20</v>
      </c>
      <c r="Z42" s="483"/>
      <c r="AA42" s="483" t="s">
        <v>20</v>
      </c>
      <c r="AB42" s="483" t="s">
        <v>20</v>
      </c>
      <c r="AC42" s="483" t="s">
        <v>20</v>
      </c>
      <c r="AD42" s="483" t="s">
        <v>20</v>
      </c>
      <c r="AE42" s="483"/>
      <c r="AF42" s="483" t="s">
        <v>20</v>
      </c>
      <c r="AG42" s="483" t="s">
        <v>20</v>
      </c>
      <c r="AH42" s="483" t="s">
        <v>20</v>
      </c>
      <c r="AI42" s="483" t="s">
        <v>20</v>
      </c>
      <c r="AJ42" s="483" t="s">
        <v>20</v>
      </c>
      <c r="AK42" s="483" t="s">
        <v>20</v>
      </c>
      <c r="AL42" s="483" t="s">
        <v>20</v>
      </c>
      <c r="AM42" s="532">
        <v>950</v>
      </c>
      <c r="AN42" s="597"/>
      <c r="AO42" s="597"/>
      <c r="AP42" s="597"/>
      <c r="AQ42" s="597"/>
      <c r="AR42" s="506"/>
    </row>
    <row r="43" spans="1:44">
      <c r="A43" s="506"/>
      <c r="B43" s="1166"/>
      <c r="C43" s="685" t="s">
        <v>1224</v>
      </c>
      <c r="D43" s="807" t="s">
        <v>1225</v>
      </c>
      <c r="E43" s="807" t="s">
        <v>1226</v>
      </c>
      <c r="F43" s="807"/>
      <c r="G43" s="471"/>
      <c r="H43" s="471"/>
      <c r="I43" s="471"/>
      <c r="J43" s="471"/>
      <c r="K43" s="471"/>
      <c r="L43" s="471"/>
      <c r="M43" s="471" t="s">
        <v>20</v>
      </c>
      <c r="N43" s="471" t="s">
        <v>20</v>
      </c>
      <c r="O43" s="471"/>
      <c r="P43" s="471" t="s">
        <v>20</v>
      </c>
      <c r="Q43" s="471" t="s">
        <v>20</v>
      </c>
      <c r="R43" s="471" t="s">
        <v>20</v>
      </c>
      <c r="S43" s="471"/>
      <c r="T43" s="471"/>
      <c r="U43" s="471"/>
      <c r="V43" s="471" t="s">
        <v>20</v>
      </c>
      <c r="W43" s="471" t="s">
        <v>20</v>
      </c>
      <c r="X43" s="471" t="s">
        <v>20</v>
      </c>
      <c r="Y43" s="471" t="s">
        <v>20</v>
      </c>
      <c r="Z43" s="471"/>
      <c r="AA43" s="471" t="s">
        <v>20</v>
      </c>
      <c r="AB43" s="471" t="s">
        <v>20</v>
      </c>
      <c r="AC43" s="471" t="s">
        <v>20</v>
      </c>
      <c r="AD43" s="471" t="s">
        <v>20</v>
      </c>
      <c r="AE43" s="471"/>
      <c r="AF43" s="471" t="s">
        <v>20</v>
      </c>
      <c r="AG43" s="471" t="s">
        <v>20</v>
      </c>
      <c r="AH43" s="471" t="s">
        <v>20</v>
      </c>
      <c r="AI43" s="471" t="s">
        <v>20</v>
      </c>
      <c r="AJ43" s="471" t="s">
        <v>20</v>
      </c>
      <c r="AK43" s="471" t="s">
        <v>20</v>
      </c>
      <c r="AL43" s="471" t="s">
        <v>20</v>
      </c>
      <c r="AM43" s="533">
        <v>1250</v>
      </c>
      <c r="AN43" s="597"/>
      <c r="AO43" s="597"/>
      <c r="AP43" s="597"/>
      <c r="AQ43" s="597"/>
      <c r="AR43" s="506"/>
    </row>
    <row r="44" spans="1:44">
      <c r="A44" s="506"/>
      <c r="B44" s="1166"/>
      <c r="C44" s="686" t="s">
        <v>1227</v>
      </c>
      <c r="D44" s="807" t="s">
        <v>1228</v>
      </c>
      <c r="E44" s="807" t="s">
        <v>1229</v>
      </c>
      <c r="F44" s="687"/>
      <c r="G44" s="472"/>
      <c r="H44" s="472"/>
      <c r="I44" s="472"/>
      <c r="J44" s="472"/>
      <c r="K44" s="472"/>
      <c r="L44" s="472"/>
      <c r="M44" s="472"/>
      <c r="N44" s="472"/>
      <c r="O44" s="472"/>
      <c r="P44" s="472"/>
      <c r="Q44" s="472"/>
      <c r="R44" s="472"/>
      <c r="S44" s="472"/>
      <c r="T44" s="472"/>
      <c r="U44" s="472"/>
      <c r="V44" s="472"/>
      <c r="W44" s="472"/>
      <c r="X44" s="472"/>
      <c r="Y44" s="472"/>
      <c r="Z44" s="472"/>
      <c r="AA44" s="472"/>
      <c r="AB44" s="472"/>
      <c r="AC44" s="472"/>
      <c r="AD44" s="472"/>
      <c r="AE44" s="472"/>
      <c r="AF44" s="472"/>
      <c r="AG44" s="472"/>
      <c r="AH44" s="472"/>
      <c r="AI44" s="472"/>
      <c r="AJ44" s="472"/>
      <c r="AK44" s="472"/>
      <c r="AL44" s="472"/>
      <c r="AM44" s="1003">
        <v>300</v>
      </c>
      <c r="AN44" s="597"/>
      <c r="AO44" s="597"/>
      <c r="AP44" s="597"/>
      <c r="AQ44" s="597"/>
      <c r="AR44" s="506"/>
    </row>
    <row r="45" spans="1:44" ht="15" thickBot="1">
      <c r="A45" s="506"/>
      <c r="B45" s="1167"/>
      <c r="C45" s="688" t="s">
        <v>1230</v>
      </c>
      <c r="D45" s="670" t="s">
        <v>1231</v>
      </c>
      <c r="E45" s="670" t="s">
        <v>1232</v>
      </c>
      <c r="F45" s="670"/>
      <c r="G45" s="473"/>
      <c r="H45" s="473"/>
      <c r="I45" s="473"/>
      <c r="J45" s="473"/>
      <c r="K45" s="473"/>
      <c r="L45" s="473"/>
      <c r="M45" s="473"/>
      <c r="N45" s="473"/>
      <c r="O45" s="473"/>
      <c r="P45" s="473"/>
      <c r="Q45" s="473"/>
      <c r="R45" s="473"/>
      <c r="S45" s="473"/>
      <c r="T45" s="473"/>
      <c r="U45" s="473"/>
      <c r="V45" s="473"/>
      <c r="W45" s="473"/>
      <c r="X45" s="473"/>
      <c r="Y45" s="473"/>
      <c r="Z45" s="473"/>
      <c r="AA45" s="473"/>
      <c r="AB45" s="473"/>
      <c r="AC45" s="473"/>
      <c r="AD45" s="473"/>
      <c r="AE45" s="473"/>
      <c r="AF45" s="473"/>
      <c r="AG45" s="473"/>
      <c r="AH45" s="473"/>
      <c r="AI45" s="473"/>
      <c r="AJ45" s="473"/>
      <c r="AK45" s="473"/>
      <c r="AL45" s="473"/>
      <c r="AM45" s="515">
        <v>795</v>
      </c>
      <c r="AN45" s="597"/>
      <c r="AO45" s="597"/>
      <c r="AP45" s="597"/>
      <c r="AQ45" s="597"/>
      <c r="AR45" s="506"/>
    </row>
    <row r="46" spans="1:44" ht="15" thickBot="1">
      <c r="A46" s="506"/>
      <c r="B46" s="682"/>
      <c r="C46" s="682"/>
      <c r="D46" s="682"/>
      <c r="E46" s="682"/>
      <c r="F46" s="682"/>
      <c r="G46" s="469"/>
      <c r="H46" s="469"/>
      <c r="I46" s="469"/>
      <c r="J46" s="469"/>
      <c r="K46" s="469"/>
      <c r="L46" s="469"/>
      <c r="M46" s="469"/>
      <c r="N46" s="469"/>
      <c r="O46" s="469"/>
      <c r="P46" s="469"/>
      <c r="Q46" s="469"/>
      <c r="R46" s="469"/>
      <c r="S46" s="469"/>
      <c r="T46" s="469"/>
      <c r="U46" s="469"/>
      <c r="V46" s="469"/>
      <c r="W46" s="469"/>
      <c r="X46" s="469"/>
      <c r="Y46" s="469"/>
      <c r="Z46" s="469"/>
      <c r="AA46" s="469"/>
      <c r="AB46" s="469"/>
      <c r="AC46" s="469"/>
      <c r="AD46" s="469"/>
      <c r="AE46" s="469"/>
      <c r="AF46" s="469"/>
      <c r="AG46" s="469"/>
      <c r="AH46" s="469"/>
      <c r="AI46" s="631"/>
      <c r="AJ46" s="632"/>
      <c r="AK46" s="632"/>
      <c r="AL46" s="632"/>
      <c r="AN46" s="597"/>
      <c r="AO46" s="597"/>
      <c r="AP46" s="597"/>
      <c r="AQ46" s="597"/>
      <c r="AR46" s="506"/>
    </row>
    <row r="47" spans="1:44" ht="15.75" thickBot="1">
      <c r="A47" s="506"/>
      <c r="B47" s="1168" t="s">
        <v>1340</v>
      </c>
      <c r="C47" s="1169"/>
      <c r="D47" s="599" t="s">
        <v>1233</v>
      </c>
      <c r="E47" s="600" t="s">
        <v>446</v>
      </c>
      <c r="F47" s="816"/>
      <c r="G47" s="633"/>
      <c r="H47" s="634"/>
      <c r="I47" s="634"/>
      <c r="J47" s="635"/>
      <c r="K47" s="635"/>
      <c r="L47" s="635"/>
      <c r="M47" s="611"/>
      <c r="N47" s="611"/>
      <c r="O47" s="636"/>
      <c r="P47" s="637"/>
      <c r="Q47" s="637"/>
      <c r="R47" s="637"/>
      <c r="S47" s="637"/>
      <c r="T47" s="637"/>
      <c r="U47" s="637"/>
      <c r="V47" s="638"/>
      <c r="W47" s="638"/>
      <c r="X47" s="638"/>
      <c r="Y47" s="638"/>
      <c r="Z47" s="638"/>
      <c r="AA47" s="639"/>
      <c r="AB47" s="639"/>
      <c r="AC47" s="640"/>
      <c r="AD47" s="640"/>
      <c r="AE47" s="640"/>
      <c r="AF47" s="636"/>
      <c r="AG47" s="636"/>
      <c r="AH47" s="641"/>
      <c r="AI47" s="641"/>
      <c r="AJ47" s="641"/>
      <c r="AK47" s="641"/>
      <c r="AL47" s="642"/>
      <c r="AM47" s="1005"/>
      <c r="AN47" s="597"/>
      <c r="AO47" s="597"/>
      <c r="AP47" s="597"/>
      <c r="AQ47" s="597"/>
      <c r="AR47" s="506"/>
    </row>
    <row r="48" spans="1:44">
      <c r="A48" s="506"/>
      <c r="B48" s="1170"/>
      <c r="C48" s="603" t="s">
        <v>1237</v>
      </c>
      <c r="D48" s="604" t="s">
        <v>1238</v>
      </c>
      <c r="E48" s="604"/>
      <c r="F48" s="604"/>
      <c r="G48" s="480" t="s">
        <v>20</v>
      </c>
      <c r="H48" s="480" t="s">
        <v>20</v>
      </c>
      <c r="I48" s="480" t="s">
        <v>20</v>
      </c>
      <c r="J48" s="480" t="s">
        <v>20</v>
      </c>
      <c r="K48" s="480" t="s">
        <v>20</v>
      </c>
      <c r="L48" s="480" t="s">
        <v>20</v>
      </c>
      <c r="M48" s="480" t="s">
        <v>20</v>
      </c>
      <c r="N48" s="480" t="s">
        <v>20</v>
      </c>
      <c r="O48" s="480"/>
      <c r="P48" s="480" t="s">
        <v>20</v>
      </c>
      <c r="Q48" s="480" t="s">
        <v>20</v>
      </c>
      <c r="R48" s="480"/>
      <c r="S48" s="480"/>
      <c r="T48" s="480" t="s">
        <v>20</v>
      </c>
      <c r="U48" s="480" t="s">
        <v>20</v>
      </c>
      <c r="V48" s="480" t="s">
        <v>20</v>
      </c>
      <c r="W48" s="480" t="s">
        <v>20</v>
      </c>
      <c r="X48" s="480" t="s">
        <v>20</v>
      </c>
      <c r="Y48" s="480" t="s">
        <v>20</v>
      </c>
      <c r="Z48" s="480" t="s">
        <v>20</v>
      </c>
      <c r="AA48" s="480" t="s">
        <v>20</v>
      </c>
      <c r="AB48" s="480" t="s">
        <v>20</v>
      </c>
      <c r="AC48" s="480" t="s">
        <v>20</v>
      </c>
      <c r="AD48" s="480" t="s">
        <v>20</v>
      </c>
      <c r="AE48" s="480" t="s">
        <v>20</v>
      </c>
      <c r="AF48" s="480"/>
      <c r="AG48" s="480"/>
      <c r="AH48" s="480" t="s">
        <v>20</v>
      </c>
      <c r="AI48" s="480" t="s">
        <v>20</v>
      </c>
      <c r="AJ48" s="480" t="s">
        <v>20</v>
      </c>
      <c r="AK48" s="480" t="s">
        <v>20</v>
      </c>
      <c r="AL48" s="480" t="s">
        <v>20</v>
      </c>
      <c r="AM48" s="1006">
        <v>1250</v>
      </c>
      <c r="AN48" s="597"/>
      <c r="AO48" s="597"/>
      <c r="AP48" s="597"/>
      <c r="AQ48" s="597"/>
      <c r="AR48" s="506"/>
    </row>
    <row r="49" spans="1:44">
      <c r="A49" s="506"/>
      <c r="B49" s="1170"/>
      <c r="C49" s="603" t="s">
        <v>1239</v>
      </c>
      <c r="D49" s="604" t="s">
        <v>1240</v>
      </c>
      <c r="E49" s="604"/>
      <c r="F49" s="604"/>
      <c r="G49" s="480"/>
      <c r="H49" s="480"/>
      <c r="I49" s="480"/>
      <c r="J49" s="480"/>
      <c r="K49" s="480"/>
      <c r="L49" s="480"/>
      <c r="M49" s="480"/>
      <c r="N49" s="480"/>
      <c r="O49" s="480"/>
      <c r="P49" s="480"/>
      <c r="Q49" s="480"/>
      <c r="R49" s="480"/>
      <c r="S49" s="480"/>
      <c r="T49" s="480"/>
      <c r="U49" s="480"/>
      <c r="V49" s="480"/>
      <c r="W49" s="480"/>
      <c r="X49" s="480"/>
      <c r="Y49" s="480"/>
      <c r="Z49" s="480"/>
      <c r="AA49" s="480"/>
      <c r="AB49" s="480"/>
      <c r="AC49" s="480"/>
      <c r="AD49" s="480"/>
      <c r="AE49" s="480"/>
      <c r="AF49" s="480"/>
      <c r="AG49" s="480"/>
      <c r="AH49" s="480" t="s">
        <v>20</v>
      </c>
      <c r="AI49" s="480"/>
      <c r="AJ49" s="480"/>
      <c r="AK49" s="480"/>
      <c r="AL49" s="480"/>
      <c r="AM49" s="1006">
        <v>1250</v>
      </c>
      <c r="AN49" s="597"/>
      <c r="AO49" s="597"/>
      <c r="AP49" s="597"/>
      <c r="AQ49" s="597"/>
      <c r="AR49" s="506"/>
    </row>
    <row r="50" spans="1:44">
      <c r="A50" s="506"/>
      <c r="B50" s="1170"/>
      <c r="C50" s="603" t="s">
        <v>1241</v>
      </c>
      <c r="D50" s="604" t="s">
        <v>1242</v>
      </c>
      <c r="E50" s="604"/>
      <c r="F50" s="604"/>
      <c r="G50" s="480" t="s">
        <v>20</v>
      </c>
      <c r="H50" s="480" t="s">
        <v>20</v>
      </c>
      <c r="I50" s="480" t="s">
        <v>20</v>
      </c>
      <c r="J50" s="480" t="s">
        <v>20</v>
      </c>
      <c r="K50" s="480" t="s">
        <v>20</v>
      </c>
      <c r="L50" s="480" t="s">
        <v>20</v>
      </c>
      <c r="M50" s="480" t="s">
        <v>20</v>
      </c>
      <c r="N50" s="480" t="s">
        <v>20</v>
      </c>
      <c r="O50" s="480"/>
      <c r="P50" s="480" t="s">
        <v>20</v>
      </c>
      <c r="Q50" s="480" t="s">
        <v>20</v>
      </c>
      <c r="R50" s="480"/>
      <c r="S50" s="480"/>
      <c r="T50" s="480" t="s">
        <v>20</v>
      </c>
      <c r="U50" s="480" t="s">
        <v>20</v>
      </c>
      <c r="V50" s="480" t="s">
        <v>20</v>
      </c>
      <c r="W50" s="480" t="s">
        <v>20</v>
      </c>
      <c r="X50" s="480" t="s">
        <v>20</v>
      </c>
      <c r="Y50" s="480" t="s">
        <v>20</v>
      </c>
      <c r="Z50" s="480" t="s">
        <v>20</v>
      </c>
      <c r="AA50" s="480" t="s">
        <v>20</v>
      </c>
      <c r="AB50" s="480" t="s">
        <v>20</v>
      </c>
      <c r="AC50" s="480" t="s">
        <v>20</v>
      </c>
      <c r="AD50" s="480" t="s">
        <v>20</v>
      </c>
      <c r="AE50" s="480" t="s">
        <v>20</v>
      </c>
      <c r="AF50" s="480"/>
      <c r="AG50" s="480"/>
      <c r="AH50" s="480" t="s">
        <v>20</v>
      </c>
      <c r="AI50" s="480" t="s">
        <v>20</v>
      </c>
      <c r="AJ50" s="480" t="s">
        <v>20</v>
      </c>
      <c r="AK50" s="480" t="s">
        <v>20</v>
      </c>
      <c r="AL50" s="480" t="s">
        <v>20</v>
      </c>
      <c r="AM50" s="1006">
        <v>990</v>
      </c>
      <c r="AN50" s="597"/>
      <c r="AO50" s="597"/>
      <c r="AP50" s="597"/>
      <c r="AQ50" s="597"/>
      <c r="AR50" s="506"/>
    </row>
    <row r="51" spans="1:44" ht="15" thickBot="1">
      <c r="A51" s="506"/>
      <c r="B51" s="1171"/>
      <c r="C51" s="605" t="s">
        <v>1341</v>
      </c>
      <c r="D51" s="606" t="s">
        <v>1243</v>
      </c>
      <c r="E51" s="606"/>
      <c r="F51" s="606"/>
      <c r="G51" s="481"/>
      <c r="H51" s="481"/>
      <c r="I51" s="481"/>
      <c r="J51" s="481"/>
      <c r="K51" s="481"/>
      <c r="L51" s="481"/>
      <c r="M51" s="481"/>
      <c r="N51" s="481"/>
      <c r="O51" s="481"/>
      <c r="P51" s="481"/>
      <c r="Q51" s="481"/>
      <c r="R51" s="481"/>
      <c r="S51" s="481"/>
      <c r="T51" s="481"/>
      <c r="U51" s="481"/>
      <c r="V51" s="481"/>
      <c r="W51" s="481"/>
      <c r="X51" s="481"/>
      <c r="Y51" s="481"/>
      <c r="Z51" s="481"/>
      <c r="AA51" s="481"/>
      <c r="AB51" s="481"/>
      <c r="AC51" s="481"/>
      <c r="AD51" s="481"/>
      <c r="AE51" s="481"/>
      <c r="AF51" s="481"/>
      <c r="AG51" s="481"/>
      <c r="AH51" s="481" t="s">
        <v>20</v>
      </c>
      <c r="AI51" s="481"/>
      <c r="AJ51" s="481"/>
      <c r="AK51" s="481"/>
      <c r="AL51" s="481"/>
      <c r="AM51" s="1007">
        <v>990</v>
      </c>
      <c r="AN51" s="597"/>
      <c r="AO51" s="597"/>
      <c r="AP51" s="597"/>
      <c r="AQ51" s="597"/>
      <c r="AR51" s="506"/>
    </row>
    <row r="52" spans="1:44" ht="15" thickBot="1">
      <c r="A52" s="506"/>
      <c r="B52" s="1172" t="s">
        <v>7</v>
      </c>
      <c r="C52" s="601" t="s">
        <v>1244</v>
      </c>
      <c r="D52" s="602" t="s">
        <v>1245</v>
      </c>
      <c r="E52" s="602"/>
      <c r="F52" s="602"/>
      <c r="G52" s="479" t="s">
        <v>20</v>
      </c>
      <c r="H52" s="479" t="s">
        <v>20</v>
      </c>
      <c r="I52" s="479" t="s">
        <v>20</v>
      </c>
      <c r="J52" s="479" t="s">
        <v>20</v>
      </c>
      <c r="K52" s="479" t="s">
        <v>20</v>
      </c>
      <c r="L52" s="479" t="s">
        <v>20</v>
      </c>
      <c r="M52" s="479" t="s">
        <v>20</v>
      </c>
      <c r="N52" s="479" t="s">
        <v>20</v>
      </c>
      <c r="O52" s="479"/>
      <c r="P52" s="479" t="s">
        <v>20</v>
      </c>
      <c r="Q52" s="479" t="s">
        <v>20</v>
      </c>
      <c r="R52" s="479" t="s">
        <v>20</v>
      </c>
      <c r="S52" s="479"/>
      <c r="T52" s="479" t="s">
        <v>20</v>
      </c>
      <c r="U52" s="479" t="s">
        <v>20</v>
      </c>
      <c r="V52" s="479" t="s">
        <v>20</v>
      </c>
      <c r="W52" s="479" t="s">
        <v>20</v>
      </c>
      <c r="X52" s="479" t="s">
        <v>20</v>
      </c>
      <c r="Y52" s="479" t="s">
        <v>20</v>
      </c>
      <c r="Z52" s="479" t="s">
        <v>20</v>
      </c>
      <c r="AA52" s="479" t="s">
        <v>20</v>
      </c>
      <c r="AB52" s="479" t="s">
        <v>20</v>
      </c>
      <c r="AC52" s="479" t="s">
        <v>20</v>
      </c>
      <c r="AD52" s="479" t="s">
        <v>20</v>
      </c>
      <c r="AE52" s="479" t="s">
        <v>20</v>
      </c>
      <c r="AF52" s="479"/>
      <c r="AG52" s="479"/>
      <c r="AH52" s="479" t="s">
        <v>20</v>
      </c>
      <c r="AI52" s="479" t="s">
        <v>20</v>
      </c>
      <c r="AJ52" s="479" t="s">
        <v>20</v>
      </c>
      <c r="AK52" s="479" t="s">
        <v>20</v>
      </c>
      <c r="AL52" s="479" t="s">
        <v>20</v>
      </c>
      <c r="AM52" s="1008">
        <v>1370</v>
      </c>
      <c r="AN52" s="597"/>
      <c r="AO52" s="597"/>
      <c r="AP52" s="597"/>
      <c r="AQ52" s="597"/>
      <c r="AR52" s="506"/>
    </row>
    <row r="53" spans="1:44">
      <c r="A53" s="506"/>
      <c r="B53" s="1170"/>
      <c r="C53" s="603" t="s">
        <v>1246</v>
      </c>
      <c r="D53" s="602" t="s">
        <v>1247</v>
      </c>
      <c r="E53" s="604"/>
      <c r="F53" s="604"/>
      <c r="G53" s="480" t="s">
        <v>20</v>
      </c>
      <c r="H53" s="480" t="s">
        <v>20</v>
      </c>
      <c r="I53" s="480" t="s">
        <v>20</v>
      </c>
      <c r="J53" s="480" t="s">
        <v>20</v>
      </c>
      <c r="K53" s="480" t="s">
        <v>20</v>
      </c>
      <c r="L53" s="480" t="s">
        <v>20</v>
      </c>
      <c r="M53" s="480" t="s">
        <v>20</v>
      </c>
      <c r="N53" s="480" t="s">
        <v>20</v>
      </c>
      <c r="O53" s="480"/>
      <c r="P53" s="480" t="s">
        <v>20</v>
      </c>
      <c r="Q53" s="480" t="s">
        <v>20</v>
      </c>
      <c r="R53" s="480" t="s">
        <v>20</v>
      </c>
      <c r="S53" s="480"/>
      <c r="T53" s="480" t="s">
        <v>20</v>
      </c>
      <c r="U53" s="480" t="s">
        <v>20</v>
      </c>
      <c r="V53" s="480" t="s">
        <v>20</v>
      </c>
      <c r="W53" s="480" t="s">
        <v>20</v>
      </c>
      <c r="X53" s="480" t="s">
        <v>20</v>
      </c>
      <c r="Y53" s="480" t="s">
        <v>20</v>
      </c>
      <c r="Z53" s="480" t="s">
        <v>20</v>
      </c>
      <c r="AA53" s="480" t="s">
        <v>20</v>
      </c>
      <c r="AB53" s="480" t="s">
        <v>20</v>
      </c>
      <c r="AC53" s="480" t="s">
        <v>20</v>
      </c>
      <c r="AD53" s="480" t="s">
        <v>20</v>
      </c>
      <c r="AE53" s="480" t="s">
        <v>20</v>
      </c>
      <c r="AF53" s="480"/>
      <c r="AG53" s="480"/>
      <c r="AH53" s="480" t="s">
        <v>20</v>
      </c>
      <c r="AI53" s="480" t="s">
        <v>20</v>
      </c>
      <c r="AJ53" s="480" t="s">
        <v>20</v>
      </c>
      <c r="AK53" s="480" t="s">
        <v>20</v>
      </c>
      <c r="AL53" s="480" t="s">
        <v>20</v>
      </c>
      <c r="AM53" s="1006">
        <v>1160</v>
      </c>
      <c r="AN53" s="597"/>
      <c r="AO53" s="597"/>
      <c r="AP53" s="597"/>
      <c r="AQ53" s="597"/>
      <c r="AR53" s="506"/>
    </row>
    <row r="54" spans="1:44">
      <c r="A54" s="506"/>
      <c r="B54" s="1170"/>
      <c r="C54" s="603" t="s">
        <v>1248</v>
      </c>
      <c r="D54" s="604" t="s">
        <v>1249</v>
      </c>
      <c r="E54" s="604"/>
      <c r="F54" s="604"/>
      <c r="G54" s="560"/>
      <c r="H54" s="560"/>
      <c r="I54" s="560"/>
      <c r="J54" s="560"/>
      <c r="K54" s="560"/>
      <c r="L54" s="560"/>
      <c r="M54" s="560"/>
      <c r="N54" s="560"/>
      <c r="O54" s="560"/>
      <c r="P54" s="560"/>
      <c r="Q54" s="560"/>
      <c r="R54" s="560"/>
      <c r="S54" s="560"/>
      <c r="T54" s="560"/>
      <c r="U54" s="560"/>
      <c r="V54" s="560"/>
      <c r="W54" s="560"/>
      <c r="X54" s="560"/>
      <c r="Y54" s="560"/>
      <c r="Z54" s="560"/>
      <c r="AA54" s="560"/>
      <c r="AB54" s="560"/>
      <c r="AC54" s="560"/>
      <c r="AD54" s="560"/>
      <c r="AE54" s="560"/>
      <c r="AF54" s="560"/>
      <c r="AG54" s="560"/>
      <c r="AH54" s="560"/>
      <c r="AI54" s="560"/>
      <c r="AJ54" s="560"/>
      <c r="AK54" s="560"/>
      <c r="AL54" s="560"/>
      <c r="AM54" s="1006">
        <v>790</v>
      </c>
      <c r="AN54" s="597"/>
      <c r="AO54" s="597"/>
      <c r="AP54" s="597"/>
      <c r="AQ54" s="597"/>
      <c r="AR54" s="506"/>
    </row>
    <row r="55" spans="1:44" ht="15" thickBot="1">
      <c r="A55" s="506"/>
      <c r="B55" s="1171"/>
      <c r="C55" s="605" t="s">
        <v>1250</v>
      </c>
      <c r="D55" s="606" t="s">
        <v>1251</v>
      </c>
      <c r="E55" s="606"/>
      <c r="F55" s="606"/>
      <c r="G55" s="482"/>
      <c r="H55" s="482"/>
      <c r="I55" s="482"/>
      <c r="J55" s="482"/>
      <c r="K55" s="482"/>
      <c r="L55" s="482"/>
      <c r="M55" s="482"/>
      <c r="N55" s="482"/>
      <c r="O55" s="482"/>
      <c r="P55" s="482"/>
      <c r="Q55" s="482"/>
      <c r="R55" s="482"/>
      <c r="S55" s="482"/>
      <c r="T55" s="482"/>
      <c r="U55" s="482"/>
      <c r="V55" s="482"/>
      <c r="W55" s="482"/>
      <c r="X55" s="482"/>
      <c r="Y55" s="482"/>
      <c r="Z55" s="482"/>
      <c r="AA55" s="482"/>
      <c r="AB55" s="482"/>
      <c r="AC55" s="482"/>
      <c r="AD55" s="482"/>
      <c r="AE55" s="482"/>
      <c r="AF55" s="482"/>
      <c r="AG55" s="482"/>
      <c r="AH55" s="482"/>
      <c r="AI55" s="482"/>
      <c r="AJ55" s="482"/>
      <c r="AK55" s="482"/>
      <c r="AL55" s="482"/>
      <c r="AM55" s="1007">
        <v>760</v>
      </c>
      <c r="AN55" s="597"/>
      <c r="AO55" s="597"/>
      <c r="AP55" s="597"/>
      <c r="AQ55" s="597"/>
      <c r="AR55" s="506"/>
    </row>
    <row r="56" spans="1:44" ht="15" thickBot="1">
      <c r="A56" s="506"/>
      <c r="B56" s="682"/>
      <c r="C56" s="682"/>
      <c r="D56" s="682"/>
      <c r="E56" s="682"/>
      <c r="F56" s="682"/>
      <c r="G56" s="539"/>
      <c r="H56" s="539"/>
      <c r="I56" s="539"/>
      <c r="J56" s="539"/>
      <c r="K56" s="539"/>
      <c r="L56" s="539"/>
      <c r="M56" s="539"/>
      <c r="N56" s="539"/>
      <c r="O56" s="539"/>
      <c r="P56" s="539"/>
      <c r="Q56" s="539"/>
      <c r="R56" s="539"/>
      <c r="S56" s="539"/>
      <c r="T56" s="539"/>
      <c r="U56" s="539"/>
      <c r="V56" s="539"/>
      <c r="W56" s="539"/>
      <c r="X56" s="539"/>
      <c r="Y56" s="539"/>
      <c r="Z56" s="539"/>
      <c r="AA56" s="539"/>
      <c r="AB56" s="539"/>
      <c r="AC56" s="539"/>
      <c r="AD56" s="539"/>
      <c r="AE56" s="539"/>
      <c r="AF56" s="539"/>
      <c r="AG56" s="539"/>
      <c r="AH56" s="539"/>
      <c r="AI56" s="539"/>
      <c r="AJ56" s="539"/>
      <c r="AK56" s="539"/>
      <c r="AL56" s="539"/>
      <c r="AM56" s="999"/>
      <c r="AN56" s="597"/>
      <c r="AO56" s="597"/>
      <c r="AP56" s="597"/>
      <c r="AQ56" s="597"/>
      <c r="AR56" s="506"/>
    </row>
    <row r="57" spans="1:44" ht="15" customHeight="1" thickBot="1">
      <c r="B57" s="1173" t="s">
        <v>13</v>
      </c>
      <c r="C57" s="1174"/>
      <c r="D57" s="817" t="s">
        <v>1286</v>
      </c>
      <c r="E57" s="817" t="s">
        <v>1287</v>
      </c>
      <c r="F57" s="813"/>
      <c r="G57" s="643"/>
      <c r="H57" s="644"/>
      <c r="I57" s="644"/>
      <c r="J57" s="645"/>
      <c r="K57" s="645"/>
      <c r="L57" s="645"/>
      <c r="M57" s="646"/>
      <c r="N57" s="646"/>
      <c r="O57" s="647"/>
      <c r="P57" s="648"/>
      <c r="Q57" s="648"/>
      <c r="R57" s="648"/>
      <c r="S57" s="648"/>
      <c r="T57" s="648"/>
      <c r="U57" s="648"/>
      <c r="V57" s="649"/>
      <c r="W57" s="649"/>
      <c r="X57" s="649"/>
      <c r="Y57" s="649"/>
      <c r="Z57" s="649"/>
      <c r="AA57" s="650"/>
      <c r="AB57" s="650"/>
      <c r="AC57" s="651"/>
      <c r="AD57" s="651"/>
      <c r="AE57" s="651"/>
      <c r="AF57" s="647"/>
      <c r="AG57" s="647"/>
      <c r="AH57" s="652"/>
      <c r="AI57" s="652"/>
      <c r="AJ57" s="652"/>
      <c r="AK57" s="652"/>
      <c r="AL57" s="653"/>
      <c r="AM57" s="1009"/>
      <c r="AN57" s="576"/>
      <c r="AO57" s="576"/>
      <c r="AP57" s="576"/>
      <c r="AQ57" s="576"/>
    </row>
    <row r="58" spans="1:44" ht="15" customHeight="1">
      <c r="B58" s="1175" t="s">
        <v>3</v>
      </c>
      <c r="C58" s="677" t="s">
        <v>1320</v>
      </c>
      <c r="D58" s="663" t="s">
        <v>1288</v>
      </c>
      <c r="E58" s="663" t="s">
        <v>1289</v>
      </c>
      <c r="F58" s="663"/>
      <c r="G58" s="511" t="s">
        <v>20</v>
      </c>
      <c r="H58" s="511"/>
      <c r="I58" s="511"/>
      <c r="J58" s="511" t="s">
        <v>20</v>
      </c>
      <c r="K58" s="511" t="s">
        <v>20</v>
      </c>
      <c r="L58" s="511" t="s">
        <v>20</v>
      </c>
      <c r="M58" s="511" t="s">
        <v>20</v>
      </c>
      <c r="N58" s="511" t="s">
        <v>20</v>
      </c>
      <c r="O58" s="511"/>
      <c r="P58" s="511" t="s">
        <v>20</v>
      </c>
      <c r="Q58" s="511" t="s">
        <v>20</v>
      </c>
      <c r="R58" s="511"/>
      <c r="S58" s="511"/>
      <c r="T58" s="511"/>
      <c r="U58" s="511"/>
      <c r="V58" s="511" t="s">
        <v>20</v>
      </c>
      <c r="W58" s="511"/>
      <c r="X58" s="511" t="s">
        <v>20</v>
      </c>
      <c r="Y58" s="511"/>
      <c r="Z58" s="511"/>
      <c r="AA58" s="511"/>
      <c r="AB58" s="511"/>
      <c r="AC58" s="511" t="s">
        <v>20</v>
      </c>
      <c r="AD58" s="511" t="s">
        <v>20</v>
      </c>
      <c r="AE58" s="511"/>
      <c r="AF58" s="511" t="s">
        <v>20</v>
      </c>
      <c r="AG58" s="511"/>
      <c r="AH58" s="511" t="s">
        <v>20</v>
      </c>
      <c r="AI58" s="511"/>
      <c r="AJ58" s="511" t="s">
        <v>20</v>
      </c>
      <c r="AK58" s="511" t="s">
        <v>20</v>
      </c>
      <c r="AL58" s="511" t="s">
        <v>20</v>
      </c>
      <c r="AM58" s="571">
        <v>1160</v>
      </c>
      <c r="AN58" s="576"/>
      <c r="AO58" s="576"/>
      <c r="AP58" s="576"/>
      <c r="AQ58" s="576"/>
    </row>
    <row r="59" spans="1:44" ht="15" customHeight="1">
      <c r="B59" s="1175"/>
      <c r="C59" s="686" t="s">
        <v>1321</v>
      </c>
      <c r="D59" s="807" t="s">
        <v>1290</v>
      </c>
      <c r="E59" s="663" t="s">
        <v>1291</v>
      </c>
      <c r="F59" s="663"/>
      <c r="G59" s="477" t="s">
        <v>20</v>
      </c>
      <c r="H59" s="477"/>
      <c r="I59" s="477"/>
      <c r="J59" s="477" t="s">
        <v>20</v>
      </c>
      <c r="K59" s="477" t="s">
        <v>20</v>
      </c>
      <c r="L59" s="477" t="s">
        <v>20</v>
      </c>
      <c r="M59" s="477" t="s">
        <v>20</v>
      </c>
      <c r="N59" s="477" t="s">
        <v>20</v>
      </c>
      <c r="O59" s="477"/>
      <c r="P59" s="477" t="s">
        <v>20</v>
      </c>
      <c r="Q59" s="477" t="s">
        <v>20</v>
      </c>
      <c r="R59" s="477" t="s">
        <v>20</v>
      </c>
      <c r="S59" s="477"/>
      <c r="T59" s="477"/>
      <c r="U59" s="477"/>
      <c r="V59" s="477" t="s">
        <v>20</v>
      </c>
      <c r="W59" s="477"/>
      <c r="X59" s="477" t="s">
        <v>20</v>
      </c>
      <c r="Y59" s="477"/>
      <c r="Z59" s="477"/>
      <c r="AA59" s="477"/>
      <c r="AB59" s="477"/>
      <c r="AC59" s="477" t="s">
        <v>20</v>
      </c>
      <c r="AD59" s="477" t="s">
        <v>20</v>
      </c>
      <c r="AE59" s="477"/>
      <c r="AF59" s="477"/>
      <c r="AG59" s="477" t="s">
        <v>20</v>
      </c>
      <c r="AH59" s="477" t="s">
        <v>20</v>
      </c>
      <c r="AI59" s="477"/>
      <c r="AJ59" s="477" t="s">
        <v>20</v>
      </c>
      <c r="AK59" s="477" t="s">
        <v>20</v>
      </c>
      <c r="AL59" s="477" t="s">
        <v>20</v>
      </c>
      <c r="AM59" s="533">
        <v>2195</v>
      </c>
      <c r="AN59" s="576"/>
      <c r="AO59" s="576"/>
      <c r="AP59" s="576"/>
      <c r="AQ59" s="576"/>
    </row>
    <row r="60" spans="1:44" ht="15" customHeight="1">
      <c r="B60" s="1175"/>
      <c r="C60" s="686" t="s">
        <v>1322</v>
      </c>
      <c r="D60" s="807" t="s">
        <v>1290</v>
      </c>
      <c r="E60" s="663" t="s">
        <v>1292</v>
      </c>
      <c r="F60" s="663"/>
      <c r="G60" s="477"/>
      <c r="H60" s="477"/>
      <c r="I60" s="477"/>
      <c r="J60" s="477" t="s">
        <v>20</v>
      </c>
      <c r="K60" s="477" t="s">
        <v>20</v>
      </c>
      <c r="L60" s="477" t="s">
        <v>20</v>
      </c>
      <c r="M60" s="477" t="s">
        <v>20</v>
      </c>
      <c r="N60" s="477" t="s">
        <v>20</v>
      </c>
      <c r="O60" s="477"/>
      <c r="P60" s="477" t="s">
        <v>20</v>
      </c>
      <c r="Q60" s="477"/>
      <c r="R60" s="477" t="s">
        <v>20</v>
      </c>
      <c r="S60" s="477"/>
      <c r="T60" s="477"/>
      <c r="U60" s="477"/>
      <c r="V60" s="477"/>
      <c r="W60" s="477" t="s">
        <v>20</v>
      </c>
      <c r="X60" s="477" t="s">
        <v>20</v>
      </c>
      <c r="Y60" s="477"/>
      <c r="Z60" s="477"/>
      <c r="AA60" s="477" t="s">
        <v>20</v>
      </c>
      <c r="AB60" s="477"/>
      <c r="AC60" s="477"/>
      <c r="AD60" s="477" t="s">
        <v>20</v>
      </c>
      <c r="AE60" s="477"/>
      <c r="AF60" s="477"/>
      <c r="AG60" s="477"/>
      <c r="AH60" s="477" t="s">
        <v>20</v>
      </c>
      <c r="AI60" s="477"/>
      <c r="AJ60" s="477"/>
      <c r="AK60" s="477" t="s">
        <v>20</v>
      </c>
      <c r="AL60" s="477" t="s">
        <v>20</v>
      </c>
      <c r="AM60" s="533">
        <v>1785</v>
      </c>
      <c r="AN60" s="576"/>
      <c r="AO60" s="576"/>
      <c r="AP60" s="576"/>
      <c r="AQ60" s="576"/>
    </row>
    <row r="61" spans="1:44" ht="15" customHeight="1" thickBot="1">
      <c r="B61" s="1176"/>
      <c r="C61" s="679" t="s">
        <v>1477</v>
      </c>
      <c r="D61" s="670" t="s">
        <v>1290</v>
      </c>
      <c r="E61" s="689" t="s">
        <v>1292</v>
      </c>
      <c r="F61" s="689"/>
      <c r="G61" s="478"/>
      <c r="H61" s="478"/>
      <c r="I61" s="478"/>
      <c r="J61" s="478"/>
      <c r="K61" s="478"/>
      <c r="L61" s="478"/>
      <c r="M61" s="478"/>
      <c r="N61" s="478"/>
      <c r="O61" s="478"/>
      <c r="P61" s="478"/>
      <c r="Q61" s="478"/>
      <c r="R61" s="478"/>
      <c r="S61" s="478"/>
      <c r="T61" s="478"/>
      <c r="U61" s="478"/>
      <c r="V61" s="478"/>
      <c r="W61" s="478"/>
      <c r="X61" s="478"/>
      <c r="Y61" s="478"/>
      <c r="Z61" s="478"/>
      <c r="AA61" s="478"/>
      <c r="AB61" s="478"/>
      <c r="AC61" s="478"/>
      <c r="AD61" s="478"/>
      <c r="AE61" s="478"/>
      <c r="AF61" s="478"/>
      <c r="AG61" s="478"/>
      <c r="AH61" s="478"/>
      <c r="AI61" s="478"/>
      <c r="AJ61" s="478"/>
      <c r="AK61" s="478"/>
      <c r="AL61" s="478"/>
      <c r="AM61" s="515"/>
      <c r="AN61" s="576"/>
      <c r="AO61" s="576"/>
      <c r="AP61" s="576"/>
      <c r="AQ61" s="576"/>
    </row>
    <row r="62" spans="1:44" ht="15" customHeight="1" thickBot="1">
      <c r="B62" s="1150" t="s">
        <v>7</v>
      </c>
      <c r="C62" s="675" t="s">
        <v>1323</v>
      </c>
      <c r="D62" s="662" t="s">
        <v>1324</v>
      </c>
      <c r="E62" s="689"/>
      <c r="F62" s="662"/>
      <c r="G62" s="504" t="s">
        <v>20</v>
      </c>
      <c r="H62" s="504" t="s">
        <v>20</v>
      </c>
      <c r="I62" s="504"/>
      <c r="J62" s="504" t="s">
        <v>20</v>
      </c>
      <c r="K62" s="504" t="s">
        <v>20</v>
      </c>
      <c r="L62" s="504" t="s">
        <v>20</v>
      </c>
      <c r="M62" s="504" t="s">
        <v>20</v>
      </c>
      <c r="N62" s="504" t="s">
        <v>20</v>
      </c>
      <c r="O62" s="504"/>
      <c r="P62" s="504" t="s">
        <v>20</v>
      </c>
      <c r="Q62" s="504" t="s">
        <v>20</v>
      </c>
      <c r="R62" s="504" t="s">
        <v>20</v>
      </c>
      <c r="S62" s="504"/>
      <c r="T62" s="504"/>
      <c r="U62" s="504"/>
      <c r="V62" s="504"/>
      <c r="W62" s="504" t="s">
        <v>20</v>
      </c>
      <c r="X62" s="504" t="s">
        <v>20</v>
      </c>
      <c r="Y62" s="504"/>
      <c r="Z62" s="504"/>
      <c r="AA62" s="504"/>
      <c r="AB62" s="504" t="s">
        <v>20</v>
      </c>
      <c r="AC62" s="504" t="s">
        <v>20</v>
      </c>
      <c r="AD62" s="504" t="s">
        <v>20</v>
      </c>
      <c r="AE62" s="504"/>
      <c r="AF62" s="504" t="s">
        <v>20</v>
      </c>
      <c r="AG62" s="504" t="s">
        <v>20</v>
      </c>
      <c r="AH62" s="504" t="s">
        <v>20</v>
      </c>
      <c r="AI62" s="504"/>
      <c r="AJ62" s="504" t="s">
        <v>20</v>
      </c>
      <c r="AK62" s="504" t="s">
        <v>20</v>
      </c>
      <c r="AL62" s="504" t="s">
        <v>20</v>
      </c>
      <c r="AM62" s="532">
        <v>1350</v>
      </c>
      <c r="AN62" s="576"/>
      <c r="AO62" s="576"/>
      <c r="AP62" s="576"/>
      <c r="AQ62" s="576"/>
    </row>
    <row r="63" spans="1:44" ht="15" customHeight="1">
      <c r="B63" s="1151"/>
      <c r="C63" s="686"/>
      <c r="D63" s="807"/>
      <c r="E63" s="807"/>
      <c r="F63" s="807"/>
      <c r="G63" s="477"/>
      <c r="H63" s="477"/>
      <c r="I63" s="477"/>
      <c r="J63" s="477"/>
      <c r="K63" s="477"/>
      <c r="L63" s="477"/>
      <c r="M63" s="477"/>
      <c r="N63" s="477"/>
      <c r="O63" s="477"/>
      <c r="P63" s="477"/>
      <c r="Q63" s="477"/>
      <c r="R63" s="477"/>
      <c r="S63" s="477"/>
      <c r="T63" s="477"/>
      <c r="U63" s="477"/>
      <c r="V63" s="477"/>
      <c r="W63" s="477"/>
      <c r="X63" s="477"/>
      <c r="Y63" s="477"/>
      <c r="Z63" s="477"/>
      <c r="AA63" s="477"/>
      <c r="AB63" s="477"/>
      <c r="AC63" s="477"/>
      <c r="AD63" s="477"/>
      <c r="AE63" s="477"/>
      <c r="AF63" s="477"/>
      <c r="AG63" s="477"/>
      <c r="AH63" s="477"/>
      <c r="AI63" s="477"/>
      <c r="AJ63" s="477"/>
      <c r="AK63" s="477"/>
      <c r="AL63" s="477"/>
      <c r="AM63" s="533"/>
      <c r="AN63" s="576"/>
      <c r="AO63" s="576"/>
      <c r="AP63" s="576"/>
      <c r="AQ63" s="576"/>
    </row>
    <row r="64" spans="1:44" ht="15" customHeight="1" thickBot="1">
      <c r="B64" s="1152"/>
      <c r="C64" s="690"/>
      <c r="D64" s="691"/>
      <c r="E64" s="691"/>
      <c r="F64" s="691"/>
      <c r="G64" s="513"/>
      <c r="H64" s="513"/>
      <c r="I64" s="513"/>
      <c r="J64" s="513"/>
      <c r="K64" s="513"/>
      <c r="L64" s="513"/>
      <c r="M64" s="513"/>
      <c r="N64" s="513"/>
      <c r="O64" s="513"/>
      <c r="P64" s="513"/>
      <c r="Q64" s="513"/>
      <c r="R64" s="513"/>
      <c r="S64" s="513"/>
      <c r="T64" s="513"/>
      <c r="U64" s="513"/>
      <c r="V64" s="513"/>
      <c r="W64" s="513"/>
      <c r="X64" s="513"/>
      <c r="Y64" s="513"/>
      <c r="Z64" s="513"/>
      <c r="AA64" s="513"/>
      <c r="AB64" s="513"/>
      <c r="AC64" s="513"/>
      <c r="AD64" s="513"/>
      <c r="AE64" s="513"/>
      <c r="AF64" s="513"/>
      <c r="AG64" s="513"/>
      <c r="AH64" s="513"/>
      <c r="AI64" s="513"/>
      <c r="AJ64" s="513"/>
      <c r="AK64" s="513"/>
      <c r="AL64" s="513"/>
      <c r="AM64" s="574"/>
      <c r="AN64" s="576"/>
      <c r="AO64" s="576"/>
      <c r="AP64" s="576"/>
      <c r="AQ64" s="576"/>
    </row>
    <row r="65" spans="1:44" ht="15" thickBot="1">
      <c r="A65" s="506"/>
      <c r="B65" s="682"/>
      <c r="C65" s="682"/>
      <c r="D65" s="682"/>
      <c r="E65" s="682"/>
      <c r="F65" s="682"/>
      <c r="G65" s="539"/>
      <c r="H65" s="539"/>
      <c r="I65" s="539"/>
      <c r="J65" s="539"/>
      <c r="K65" s="539"/>
      <c r="L65" s="539"/>
      <c r="M65" s="539"/>
      <c r="N65" s="539"/>
      <c r="O65" s="539"/>
      <c r="P65" s="539"/>
      <c r="Q65" s="539"/>
      <c r="R65" s="539"/>
      <c r="S65" s="539"/>
      <c r="T65" s="539"/>
      <c r="U65" s="539"/>
      <c r="V65" s="539"/>
      <c r="W65" s="539"/>
      <c r="X65" s="539"/>
      <c r="Y65" s="539"/>
      <c r="Z65" s="539"/>
      <c r="AA65" s="539"/>
      <c r="AB65" s="539"/>
      <c r="AC65" s="539"/>
      <c r="AD65" s="539"/>
      <c r="AE65" s="539"/>
      <c r="AF65" s="539"/>
      <c r="AG65" s="539"/>
      <c r="AH65" s="539"/>
      <c r="AI65" s="539"/>
      <c r="AJ65" s="539"/>
      <c r="AK65" s="539"/>
      <c r="AL65" s="539"/>
      <c r="AM65" s="999"/>
      <c r="AN65" s="597"/>
      <c r="AO65" s="597"/>
      <c r="AP65" s="597"/>
      <c r="AQ65" s="597"/>
      <c r="AR65" s="506"/>
    </row>
    <row r="66" spans="1:44" ht="15.75" thickBot="1">
      <c r="B66" s="1153" t="s">
        <v>1293</v>
      </c>
      <c r="C66" s="1154"/>
      <c r="D66" s="692" t="s">
        <v>1294</v>
      </c>
      <c r="E66" s="692" t="s">
        <v>1295</v>
      </c>
      <c r="F66" s="808"/>
      <c r="G66" s="763"/>
      <c r="H66" s="764"/>
      <c r="I66" s="764"/>
      <c r="J66" s="765"/>
      <c r="K66" s="765"/>
      <c r="L66" s="765"/>
      <c r="M66" s="766"/>
      <c r="N66" s="766"/>
      <c r="O66" s="767"/>
      <c r="P66" s="768"/>
      <c r="Q66" s="768"/>
      <c r="R66" s="768"/>
      <c r="S66" s="768"/>
      <c r="T66" s="768"/>
      <c r="U66" s="768"/>
      <c r="V66" s="769"/>
      <c r="W66" s="769"/>
      <c r="X66" s="769"/>
      <c r="Y66" s="769"/>
      <c r="Z66" s="769"/>
      <c r="AA66" s="770"/>
      <c r="AB66" s="770"/>
      <c r="AC66" s="771"/>
      <c r="AD66" s="771"/>
      <c r="AE66" s="771"/>
      <c r="AF66" s="767"/>
      <c r="AG66" s="767"/>
      <c r="AH66" s="772"/>
      <c r="AI66" s="772"/>
      <c r="AJ66" s="772"/>
      <c r="AK66" s="772"/>
      <c r="AL66" s="773"/>
      <c r="AM66" s="1005"/>
      <c r="AN66" s="576"/>
      <c r="AO66" s="576"/>
      <c r="AP66" s="576"/>
      <c r="AQ66" s="576"/>
    </row>
    <row r="67" spans="1:44" ht="15.75" customHeight="1">
      <c r="B67" s="1155" t="s">
        <v>3</v>
      </c>
      <c r="C67" s="781" t="s">
        <v>1356</v>
      </c>
      <c r="D67" s="781" t="s">
        <v>1357</v>
      </c>
      <c r="E67" s="781" t="s">
        <v>1358</v>
      </c>
      <c r="F67" s="782"/>
      <c r="G67" s="864"/>
      <c r="H67" s="504"/>
      <c r="I67" s="504"/>
      <c r="J67" s="504"/>
      <c r="K67" s="504"/>
      <c r="L67" s="504"/>
      <c r="M67" s="504"/>
      <c r="N67" s="504"/>
      <c r="O67" s="504"/>
      <c r="P67" s="504"/>
      <c r="Q67" s="504"/>
      <c r="R67" s="504"/>
      <c r="S67" s="504"/>
      <c r="T67" s="504"/>
      <c r="U67" s="504"/>
      <c r="V67" s="504"/>
      <c r="W67" s="504"/>
      <c r="X67" s="504"/>
      <c r="Y67" s="504"/>
      <c r="Z67" s="504"/>
      <c r="AA67" s="504"/>
      <c r="AB67" s="504"/>
      <c r="AC67" s="504"/>
      <c r="AD67" s="504"/>
      <c r="AE67" s="504"/>
      <c r="AF67" s="504"/>
      <c r="AG67" s="504"/>
      <c r="AH67" s="504"/>
      <c r="AI67" s="504"/>
      <c r="AJ67" s="504"/>
      <c r="AK67" s="504"/>
      <c r="AL67" s="504"/>
      <c r="AM67" s="532">
        <v>2200</v>
      </c>
      <c r="AN67" s="576"/>
      <c r="AO67" s="576"/>
      <c r="AP67" s="576"/>
      <c r="AQ67" s="576"/>
    </row>
    <row r="68" spans="1:44" ht="15.75" customHeight="1">
      <c r="B68" s="1156"/>
      <c r="C68" s="693"/>
      <c r="D68" s="687"/>
      <c r="E68" s="687"/>
      <c r="F68" s="687"/>
      <c r="G68" s="534"/>
      <c r="H68" s="534"/>
      <c r="I68" s="534"/>
      <c r="J68" s="534"/>
      <c r="K68" s="534"/>
      <c r="L68" s="534"/>
      <c r="M68" s="534"/>
      <c r="N68" s="534"/>
      <c r="O68" s="534"/>
      <c r="P68" s="534"/>
      <c r="Q68" s="534"/>
      <c r="R68" s="534"/>
      <c r="S68" s="534"/>
      <c r="T68" s="534"/>
      <c r="U68" s="534"/>
      <c r="V68" s="534"/>
      <c r="W68" s="534"/>
      <c r="X68" s="534"/>
      <c r="Y68" s="534"/>
      <c r="Z68" s="534"/>
      <c r="AA68" s="534"/>
      <c r="AB68" s="534"/>
      <c r="AC68" s="534"/>
      <c r="AD68" s="534"/>
      <c r="AE68" s="534"/>
      <c r="AF68" s="534"/>
      <c r="AG68" s="534"/>
      <c r="AH68" s="534"/>
      <c r="AI68" s="534"/>
      <c r="AJ68" s="534"/>
      <c r="AK68" s="534"/>
      <c r="AL68" s="534"/>
      <c r="AM68" s="1003"/>
      <c r="AN68" s="576"/>
      <c r="AO68" s="576"/>
      <c r="AP68" s="576"/>
      <c r="AQ68" s="576"/>
    </row>
    <row r="69" spans="1:44" ht="15" thickBot="1">
      <c r="B69" s="1157"/>
      <c r="C69" s="679"/>
      <c r="D69" s="670"/>
      <c r="E69" s="670"/>
      <c r="F69" s="670"/>
      <c r="G69" s="478"/>
      <c r="H69" s="478"/>
      <c r="I69" s="478"/>
      <c r="J69" s="478"/>
      <c r="K69" s="478"/>
      <c r="L69" s="478"/>
      <c r="M69" s="478"/>
      <c r="N69" s="478"/>
      <c r="O69" s="478"/>
      <c r="P69" s="478"/>
      <c r="Q69" s="478"/>
      <c r="R69" s="478"/>
      <c r="S69" s="478"/>
      <c r="T69" s="478"/>
      <c r="U69" s="478"/>
      <c r="V69" s="478"/>
      <c r="W69" s="478"/>
      <c r="X69" s="478"/>
      <c r="Y69" s="478"/>
      <c r="Z69" s="478"/>
      <c r="AA69" s="478"/>
      <c r="AB69" s="478"/>
      <c r="AC69" s="478"/>
      <c r="AD69" s="478"/>
      <c r="AE69" s="478"/>
      <c r="AF69" s="478"/>
      <c r="AG69" s="478"/>
      <c r="AH69" s="478"/>
      <c r="AI69" s="478"/>
      <c r="AJ69" s="478"/>
      <c r="AK69" s="478"/>
      <c r="AL69" s="478"/>
      <c r="AM69" s="515"/>
      <c r="AN69" s="576"/>
      <c r="AO69" s="576"/>
      <c r="AP69" s="576"/>
      <c r="AQ69" s="576"/>
    </row>
    <row r="70" spans="1:44" ht="15" customHeight="1">
      <c r="B70" s="1158" t="s">
        <v>7</v>
      </c>
      <c r="C70" s="503" t="s">
        <v>1296</v>
      </c>
      <c r="D70" s="503" t="s">
        <v>1351</v>
      </c>
      <c r="E70" s="662"/>
      <c r="F70" s="662"/>
      <c r="G70" s="483" t="s">
        <v>20</v>
      </c>
      <c r="H70" s="483" t="s">
        <v>20</v>
      </c>
      <c r="I70" s="483"/>
      <c r="J70" s="483" t="s">
        <v>20</v>
      </c>
      <c r="K70" s="483" t="s">
        <v>20</v>
      </c>
      <c r="L70" s="483" t="s">
        <v>20</v>
      </c>
      <c r="M70" s="483"/>
      <c r="N70" s="483"/>
      <c r="O70" s="483" t="s">
        <v>20</v>
      </c>
      <c r="P70" s="483" t="s">
        <v>20</v>
      </c>
      <c r="Q70" s="483" t="s">
        <v>20</v>
      </c>
      <c r="R70" s="483"/>
      <c r="S70" s="483" t="s">
        <v>20</v>
      </c>
      <c r="T70" s="483" t="s">
        <v>20</v>
      </c>
      <c r="U70" s="483" t="s">
        <v>20</v>
      </c>
      <c r="V70" s="483" t="s">
        <v>20</v>
      </c>
      <c r="W70" s="483" t="s">
        <v>20</v>
      </c>
      <c r="X70" s="483" t="s">
        <v>20</v>
      </c>
      <c r="Y70" s="483"/>
      <c r="Z70" s="483"/>
      <c r="AA70" s="483"/>
      <c r="AB70" s="483"/>
      <c r="AC70" s="483" t="s">
        <v>20</v>
      </c>
      <c r="AD70" s="483" t="s">
        <v>20</v>
      </c>
      <c r="AE70" s="483" t="s">
        <v>20</v>
      </c>
      <c r="AF70" s="483" t="s">
        <v>20</v>
      </c>
      <c r="AG70" s="483" t="s">
        <v>20</v>
      </c>
      <c r="AH70" s="483" t="s">
        <v>20</v>
      </c>
      <c r="AI70" s="483"/>
      <c r="AJ70" s="483"/>
      <c r="AK70" s="483"/>
      <c r="AL70" s="483"/>
      <c r="AM70" s="532">
        <v>1168.68</v>
      </c>
      <c r="AN70" s="576"/>
      <c r="AO70" s="576"/>
      <c r="AP70" s="576"/>
      <c r="AQ70" s="576"/>
    </row>
    <row r="71" spans="1:44">
      <c r="B71" s="1159"/>
      <c r="C71" s="502" t="s">
        <v>1297</v>
      </c>
      <c r="D71" s="502" t="s">
        <v>1352</v>
      </c>
      <c r="E71" s="807"/>
      <c r="F71" s="807"/>
      <c r="G71" s="471" t="s">
        <v>20</v>
      </c>
      <c r="H71" s="471" t="s">
        <v>20</v>
      </c>
      <c r="I71" s="471"/>
      <c r="J71" s="471" t="s">
        <v>20</v>
      </c>
      <c r="K71" s="471" t="s">
        <v>20</v>
      </c>
      <c r="L71" s="471" t="s">
        <v>20</v>
      </c>
      <c r="M71" s="471"/>
      <c r="N71" s="471"/>
      <c r="O71" s="471" t="s">
        <v>20</v>
      </c>
      <c r="P71" s="471" t="s">
        <v>20</v>
      </c>
      <c r="Q71" s="471" t="s">
        <v>20</v>
      </c>
      <c r="R71" s="471"/>
      <c r="S71" s="471" t="s">
        <v>20</v>
      </c>
      <c r="T71" s="471" t="s">
        <v>20</v>
      </c>
      <c r="U71" s="471" t="s">
        <v>20</v>
      </c>
      <c r="V71" s="471" t="s">
        <v>20</v>
      </c>
      <c r="W71" s="471" t="s">
        <v>20</v>
      </c>
      <c r="X71" s="471" t="s">
        <v>20</v>
      </c>
      <c r="Y71" s="471"/>
      <c r="Z71" s="471"/>
      <c r="AA71" s="471"/>
      <c r="AB71" s="471"/>
      <c r="AC71" s="471" t="s">
        <v>20</v>
      </c>
      <c r="AD71" s="471" t="s">
        <v>20</v>
      </c>
      <c r="AE71" s="471" t="s">
        <v>20</v>
      </c>
      <c r="AF71" s="471" t="s">
        <v>20</v>
      </c>
      <c r="AG71" s="471" t="s">
        <v>20</v>
      </c>
      <c r="AH71" s="471" t="s">
        <v>20</v>
      </c>
      <c r="AI71" s="471"/>
      <c r="AJ71" s="471"/>
      <c r="AK71" s="471"/>
      <c r="AL71" s="471"/>
      <c r="AM71" s="533">
        <v>888.18</v>
      </c>
      <c r="AN71" s="576"/>
      <c r="AO71" s="576"/>
      <c r="AP71" s="576"/>
      <c r="AQ71" s="576"/>
    </row>
    <row r="72" spans="1:44">
      <c r="B72" s="1159"/>
      <c r="C72" s="502" t="s">
        <v>1298</v>
      </c>
      <c r="D72" s="502" t="s">
        <v>1353</v>
      </c>
      <c r="E72" s="807"/>
      <c r="F72" s="807"/>
      <c r="G72" s="471" t="s">
        <v>20</v>
      </c>
      <c r="H72" s="471" t="s">
        <v>20</v>
      </c>
      <c r="I72" s="471" t="s">
        <v>20</v>
      </c>
      <c r="J72" s="471" t="s">
        <v>20</v>
      </c>
      <c r="K72" s="471" t="s">
        <v>20</v>
      </c>
      <c r="L72" s="471" t="s">
        <v>20</v>
      </c>
      <c r="M72" s="471" t="s">
        <v>20</v>
      </c>
      <c r="N72" s="471" t="s">
        <v>20</v>
      </c>
      <c r="O72" s="471" t="s">
        <v>20</v>
      </c>
      <c r="P72" s="471"/>
      <c r="Q72" s="471"/>
      <c r="R72" s="471"/>
      <c r="S72" s="471"/>
      <c r="T72" s="471"/>
      <c r="U72" s="471"/>
      <c r="V72" s="471" t="s">
        <v>20</v>
      </c>
      <c r="W72" s="471" t="s">
        <v>20</v>
      </c>
      <c r="X72" s="471" t="s">
        <v>20</v>
      </c>
      <c r="Y72" s="471" t="s">
        <v>20</v>
      </c>
      <c r="Z72" s="471" t="s">
        <v>20</v>
      </c>
      <c r="AA72" s="471" t="s">
        <v>20</v>
      </c>
      <c r="AB72" s="471"/>
      <c r="AC72" s="471" t="s">
        <v>20</v>
      </c>
      <c r="AD72" s="471" t="s">
        <v>20</v>
      </c>
      <c r="AE72" s="471" t="s">
        <v>20</v>
      </c>
      <c r="AF72" s="471" t="s">
        <v>20</v>
      </c>
      <c r="AG72" s="471" t="s">
        <v>20</v>
      </c>
      <c r="AH72" s="471" t="s">
        <v>20</v>
      </c>
      <c r="AI72" s="471" t="s">
        <v>20</v>
      </c>
      <c r="AJ72" s="471" t="s">
        <v>20</v>
      </c>
      <c r="AK72" s="471" t="s">
        <v>20</v>
      </c>
      <c r="AL72" s="471" t="s">
        <v>20</v>
      </c>
      <c r="AM72" s="533">
        <v>1304.22</v>
      </c>
      <c r="AN72" s="576"/>
      <c r="AO72" s="576"/>
      <c r="AP72" s="576"/>
      <c r="AQ72" s="576"/>
    </row>
    <row r="73" spans="1:44" ht="15" thickBot="1">
      <c r="B73" s="1160"/>
      <c r="C73" s="505" t="s">
        <v>1299</v>
      </c>
      <c r="D73" s="505" t="s">
        <v>1354</v>
      </c>
      <c r="E73" s="670"/>
      <c r="F73" s="670"/>
      <c r="G73" s="473" t="s">
        <v>20</v>
      </c>
      <c r="H73" s="473" t="s">
        <v>20</v>
      </c>
      <c r="I73" s="473" t="s">
        <v>20</v>
      </c>
      <c r="J73" s="473" t="s">
        <v>20</v>
      </c>
      <c r="K73" s="473" t="s">
        <v>20</v>
      </c>
      <c r="L73" s="473" t="s">
        <v>20</v>
      </c>
      <c r="M73" s="473" t="s">
        <v>20</v>
      </c>
      <c r="N73" s="473" t="s">
        <v>20</v>
      </c>
      <c r="O73" s="473" t="s">
        <v>20</v>
      </c>
      <c r="P73" s="473"/>
      <c r="Q73" s="473"/>
      <c r="R73" s="473"/>
      <c r="S73" s="473"/>
      <c r="T73" s="473"/>
      <c r="U73" s="473"/>
      <c r="V73" s="473" t="s">
        <v>20</v>
      </c>
      <c r="W73" s="473" t="s">
        <v>20</v>
      </c>
      <c r="X73" s="473" t="s">
        <v>20</v>
      </c>
      <c r="Y73" s="473" t="s">
        <v>20</v>
      </c>
      <c r="Z73" s="473" t="s">
        <v>20</v>
      </c>
      <c r="AA73" s="473" t="s">
        <v>20</v>
      </c>
      <c r="AB73" s="473"/>
      <c r="AC73" s="473" t="s">
        <v>20</v>
      </c>
      <c r="AD73" s="473" t="s">
        <v>20</v>
      </c>
      <c r="AE73" s="473" t="s">
        <v>20</v>
      </c>
      <c r="AF73" s="473" t="s">
        <v>20</v>
      </c>
      <c r="AG73" s="473" t="s">
        <v>20</v>
      </c>
      <c r="AH73" s="473" t="s">
        <v>20</v>
      </c>
      <c r="AI73" s="473" t="s">
        <v>20</v>
      </c>
      <c r="AJ73" s="473" t="s">
        <v>20</v>
      </c>
      <c r="AK73" s="473" t="s">
        <v>20</v>
      </c>
      <c r="AL73" s="473" t="s">
        <v>20</v>
      </c>
      <c r="AM73" s="515">
        <v>1117.23</v>
      </c>
      <c r="AN73" s="576"/>
      <c r="AO73" s="576"/>
      <c r="AP73" s="576"/>
      <c r="AQ73" s="576"/>
    </row>
    <row r="74" spans="1:44" ht="15" thickBot="1">
      <c r="A74" s="506"/>
      <c r="B74" s="682"/>
      <c r="C74" s="682"/>
      <c r="D74" s="682"/>
      <c r="E74" s="682"/>
      <c r="F74" s="682"/>
      <c r="G74" s="539"/>
      <c r="H74" s="539"/>
      <c r="I74" s="539"/>
      <c r="J74" s="539"/>
      <c r="K74" s="539"/>
      <c r="L74" s="539"/>
      <c r="M74" s="539"/>
      <c r="N74" s="539"/>
      <c r="O74" s="539"/>
      <c r="P74" s="539"/>
      <c r="Q74" s="539"/>
      <c r="R74" s="539"/>
      <c r="S74" s="539"/>
      <c r="T74" s="539"/>
      <c r="U74" s="539"/>
      <c r="V74" s="539"/>
      <c r="W74" s="539"/>
      <c r="X74" s="539"/>
      <c r="Y74" s="539"/>
      <c r="Z74" s="539"/>
      <c r="AA74" s="539"/>
      <c r="AB74" s="539"/>
      <c r="AC74" s="539"/>
      <c r="AD74" s="539"/>
      <c r="AE74" s="539"/>
      <c r="AF74" s="539"/>
      <c r="AG74" s="539"/>
      <c r="AH74" s="539"/>
      <c r="AI74" s="539"/>
      <c r="AJ74" s="539"/>
      <c r="AK74" s="539"/>
      <c r="AL74" s="539"/>
      <c r="AM74" s="999"/>
      <c r="AN74" s="597"/>
      <c r="AO74" s="597"/>
      <c r="AP74" s="597"/>
      <c r="AQ74" s="597"/>
      <c r="AR74" s="506"/>
    </row>
    <row r="75" spans="1:44" ht="15.75" thickBot="1">
      <c r="A75" s="506"/>
      <c r="B75" s="1140" t="s">
        <v>483</v>
      </c>
      <c r="C75" s="1141"/>
      <c r="D75" s="755" t="s">
        <v>484</v>
      </c>
      <c r="E75" s="755" t="s">
        <v>485</v>
      </c>
      <c r="F75" s="756" t="s">
        <v>486</v>
      </c>
      <c r="G75" s="763"/>
      <c r="H75" s="764"/>
      <c r="I75" s="764"/>
      <c r="J75" s="765"/>
      <c r="K75" s="765"/>
      <c r="L75" s="765"/>
      <c r="M75" s="766"/>
      <c r="N75" s="766"/>
      <c r="O75" s="767"/>
      <c r="P75" s="768"/>
      <c r="Q75" s="768"/>
      <c r="R75" s="768"/>
      <c r="S75" s="768"/>
      <c r="T75" s="768"/>
      <c r="U75" s="768"/>
      <c r="V75" s="769"/>
      <c r="W75" s="769"/>
      <c r="X75" s="769"/>
      <c r="Y75" s="769"/>
      <c r="Z75" s="769"/>
      <c r="AA75" s="770"/>
      <c r="AB75" s="770"/>
      <c r="AC75" s="771"/>
      <c r="AD75" s="771"/>
      <c r="AE75" s="771"/>
      <c r="AF75" s="767"/>
      <c r="AG75" s="767"/>
      <c r="AH75" s="772"/>
      <c r="AI75" s="772"/>
      <c r="AJ75" s="772"/>
      <c r="AK75" s="772"/>
      <c r="AL75" s="773"/>
      <c r="AM75" s="860"/>
      <c r="AN75" s="597"/>
      <c r="AO75" s="597"/>
      <c r="AP75" s="597"/>
      <c r="AQ75" s="597"/>
      <c r="AR75" s="506"/>
    </row>
    <row r="76" spans="1:44" ht="14.25" customHeight="1" thickBot="1">
      <c r="A76" s="506"/>
      <c r="B76" s="855"/>
      <c r="C76" s="758" t="s">
        <v>1482</v>
      </c>
      <c r="D76" s="709" t="s">
        <v>1608</v>
      </c>
      <c r="E76" s="709" t="s">
        <v>1483</v>
      </c>
      <c r="F76" s="709"/>
      <c r="G76" s="504"/>
      <c r="H76" s="504"/>
      <c r="I76" s="504"/>
      <c r="J76" s="504"/>
      <c r="K76" s="504"/>
      <c r="L76" s="504"/>
      <c r="M76" s="504"/>
      <c r="N76" s="504"/>
      <c r="O76" s="504"/>
      <c r="P76" s="504"/>
      <c r="Q76" s="504"/>
      <c r="R76" s="504"/>
      <c r="S76" s="504"/>
      <c r="T76" s="504"/>
      <c r="U76" s="504"/>
      <c r="V76" s="504"/>
      <c r="W76" s="504"/>
      <c r="X76" s="504"/>
      <c r="Y76" s="504" t="s">
        <v>20</v>
      </c>
      <c r="Z76" s="504" t="s">
        <v>20</v>
      </c>
      <c r="AA76" s="504"/>
      <c r="AB76" s="504"/>
      <c r="AC76" s="504"/>
      <c r="AD76" s="504"/>
      <c r="AE76" s="504"/>
      <c r="AF76" s="504"/>
      <c r="AG76" s="504"/>
      <c r="AH76" s="504"/>
      <c r="AI76" s="504"/>
      <c r="AJ76" s="504"/>
      <c r="AK76" s="504"/>
      <c r="AL76" s="504"/>
      <c r="AM76" s="730">
        <v>2124.12</v>
      </c>
      <c r="AN76" s="597"/>
      <c r="AO76" s="597"/>
      <c r="AP76" s="597"/>
      <c r="AQ76" s="597"/>
      <c r="AR76" s="506"/>
    </row>
    <row r="77" spans="1:44" ht="15" thickBot="1">
      <c r="A77" s="506"/>
      <c r="B77" s="811"/>
      <c r="C77" s="690"/>
      <c r="D77" s="691"/>
      <c r="E77" s="856"/>
      <c r="F77" s="857"/>
      <c r="G77" s="858"/>
      <c r="H77" s="858"/>
      <c r="I77" s="858"/>
      <c r="J77" s="858"/>
      <c r="K77" s="858"/>
      <c r="L77" s="858"/>
      <c r="M77" s="858"/>
      <c r="N77" s="858"/>
      <c r="O77" s="858"/>
      <c r="P77" s="858"/>
      <c r="Q77" s="858"/>
      <c r="R77" s="858"/>
      <c r="S77" s="858"/>
      <c r="T77" s="858"/>
      <c r="U77" s="858"/>
      <c r="V77" s="858"/>
      <c r="W77" s="858"/>
      <c r="X77" s="858"/>
      <c r="Y77" s="858"/>
      <c r="Z77" s="858"/>
      <c r="AA77" s="858"/>
      <c r="AB77" s="858"/>
      <c r="AC77" s="858"/>
      <c r="AD77" s="858"/>
      <c r="AE77" s="858"/>
      <c r="AF77" s="858"/>
      <c r="AG77" s="858"/>
      <c r="AH77" s="858"/>
      <c r="AI77" s="858"/>
      <c r="AJ77" s="858"/>
      <c r="AK77" s="858"/>
      <c r="AL77" s="858"/>
      <c r="AM77" s="859"/>
      <c r="AN77" s="597"/>
      <c r="AO77" s="597"/>
      <c r="AP77" s="597"/>
      <c r="AQ77" s="597"/>
      <c r="AR77" s="506"/>
    </row>
    <row r="78" spans="1:44" ht="15" thickBot="1">
      <c r="A78" s="506"/>
      <c r="B78" s="597"/>
      <c r="C78" s="597"/>
      <c r="D78" s="597"/>
      <c r="E78" s="597"/>
      <c r="F78" s="597"/>
      <c r="G78" s="597"/>
      <c r="H78" s="597"/>
      <c r="I78" s="597"/>
      <c r="J78" s="597"/>
      <c r="K78" s="597"/>
      <c r="L78" s="597"/>
      <c r="M78" s="597"/>
      <c r="N78" s="597"/>
      <c r="O78" s="597"/>
      <c r="P78" s="597"/>
      <c r="Q78" s="597"/>
      <c r="R78" s="597"/>
      <c r="S78" s="597"/>
      <c r="T78" s="597"/>
      <c r="U78" s="597"/>
      <c r="V78" s="597"/>
      <c r="W78" s="597"/>
      <c r="X78" s="597"/>
      <c r="Y78" s="597"/>
      <c r="Z78" s="597"/>
      <c r="AA78" s="597"/>
      <c r="AB78" s="597"/>
      <c r="AC78" s="597"/>
      <c r="AD78" s="597"/>
      <c r="AE78" s="597"/>
      <c r="AF78" s="597"/>
      <c r="AG78" s="597"/>
      <c r="AH78" s="597"/>
      <c r="AI78" s="597"/>
      <c r="AJ78" s="597"/>
      <c r="AK78" s="597"/>
      <c r="AL78" s="597"/>
      <c r="AM78" s="999"/>
      <c r="AN78" s="597"/>
      <c r="AO78" s="597"/>
      <c r="AP78" s="597"/>
      <c r="AQ78" s="597"/>
      <c r="AR78" s="506"/>
    </row>
    <row r="79" spans="1:44" ht="15.75" thickBot="1">
      <c r="A79" s="506"/>
      <c r="B79" s="1138" t="s">
        <v>1600</v>
      </c>
      <c r="C79" s="1139"/>
      <c r="D79" s="1012" t="s">
        <v>1601</v>
      </c>
      <c r="E79" s="1012" t="s">
        <v>1602</v>
      </c>
      <c r="F79" s="1013" t="s">
        <v>1603</v>
      </c>
      <c r="G79" s="763"/>
      <c r="H79" s="764"/>
      <c r="I79" s="764"/>
      <c r="J79" s="765"/>
      <c r="K79" s="765"/>
      <c r="L79" s="765"/>
      <c r="M79" s="766"/>
      <c r="N79" s="766"/>
      <c r="O79" s="767"/>
      <c r="P79" s="768"/>
      <c r="Q79" s="768"/>
      <c r="R79" s="768"/>
      <c r="S79" s="768"/>
      <c r="T79" s="768"/>
      <c r="U79" s="768"/>
      <c r="V79" s="769"/>
      <c r="W79" s="769"/>
      <c r="X79" s="769"/>
      <c r="Y79" s="769"/>
      <c r="Z79" s="769"/>
      <c r="AA79" s="770"/>
      <c r="AB79" s="770"/>
      <c r="AC79" s="771"/>
      <c r="AD79" s="771"/>
      <c r="AE79" s="771"/>
      <c r="AF79" s="767"/>
      <c r="AG79" s="767"/>
      <c r="AH79" s="772"/>
      <c r="AI79" s="772"/>
      <c r="AJ79" s="772"/>
      <c r="AK79" s="772"/>
      <c r="AL79" s="773"/>
      <c r="AM79" s="860"/>
      <c r="AN79" s="597"/>
      <c r="AO79" s="597"/>
      <c r="AP79" s="597"/>
      <c r="AQ79" s="597"/>
      <c r="AR79" s="506"/>
    </row>
    <row r="80" spans="1:44" ht="15" thickBot="1">
      <c r="A80" s="506"/>
      <c r="B80" s="1010"/>
      <c r="C80" s="758" t="s">
        <v>1605</v>
      </c>
      <c r="D80" s="709" t="s">
        <v>1607</v>
      </c>
      <c r="E80" s="709" t="s">
        <v>1609</v>
      </c>
      <c r="F80" s="709"/>
      <c r="G80" s="504"/>
      <c r="H80" s="504"/>
      <c r="I80" s="504"/>
      <c r="J80" s="504"/>
      <c r="K80" s="504"/>
      <c r="L80" s="504"/>
      <c r="M80" s="504"/>
      <c r="N80" s="504"/>
      <c r="O80" s="504"/>
      <c r="P80" s="504"/>
      <c r="Q80" s="504"/>
      <c r="R80" s="504"/>
      <c r="S80" s="504"/>
      <c r="T80" s="504"/>
      <c r="U80" s="504"/>
      <c r="V80" s="504" t="s">
        <v>20</v>
      </c>
      <c r="W80" s="504"/>
      <c r="X80" s="504"/>
      <c r="Y80" s="504"/>
      <c r="Z80" s="504"/>
      <c r="AA80" s="504"/>
      <c r="AB80" s="504"/>
      <c r="AC80" s="504"/>
      <c r="AD80" s="504"/>
      <c r="AE80" s="504"/>
      <c r="AF80" s="504"/>
      <c r="AG80" s="504"/>
      <c r="AH80" s="504"/>
      <c r="AI80" s="504"/>
      <c r="AJ80" s="504"/>
      <c r="AK80" s="504"/>
      <c r="AL80" s="504"/>
      <c r="AM80" s="730">
        <v>1625</v>
      </c>
      <c r="AN80" s="597"/>
      <c r="AO80" s="597"/>
      <c r="AP80" s="597"/>
      <c r="AQ80" s="597"/>
      <c r="AR80" s="506"/>
    </row>
    <row r="81" spans="1:44" ht="15" thickBot="1">
      <c r="A81" s="506"/>
      <c r="B81" s="1011"/>
      <c r="C81" s="690" t="s">
        <v>1606</v>
      </c>
      <c r="D81" s="691" t="s">
        <v>1607</v>
      </c>
      <c r="E81" s="856" t="s">
        <v>7</v>
      </c>
      <c r="F81" s="857"/>
      <c r="G81" s="858"/>
      <c r="H81" s="858"/>
      <c r="I81" s="858"/>
      <c r="J81" s="858"/>
      <c r="K81" s="858"/>
      <c r="L81" s="858"/>
      <c r="M81" s="858"/>
      <c r="N81" s="858"/>
      <c r="O81" s="858"/>
      <c r="P81" s="858"/>
      <c r="Q81" s="858"/>
      <c r="R81" s="858"/>
      <c r="S81" s="858"/>
      <c r="T81" s="858"/>
      <c r="U81" s="858"/>
      <c r="V81" s="858" t="s">
        <v>20</v>
      </c>
      <c r="W81" s="858"/>
      <c r="X81" s="858"/>
      <c r="Y81" s="858"/>
      <c r="Z81" s="858"/>
      <c r="AA81" s="858"/>
      <c r="AB81" s="858"/>
      <c r="AC81" s="858"/>
      <c r="AD81" s="858"/>
      <c r="AE81" s="858"/>
      <c r="AF81" s="858"/>
      <c r="AG81" s="858"/>
      <c r="AH81" s="858"/>
      <c r="AI81" s="858"/>
      <c r="AJ81" s="858"/>
      <c r="AK81" s="858"/>
      <c r="AL81" s="858"/>
      <c r="AM81" s="859">
        <v>1275</v>
      </c>
      <c r="AN81" s="597"/>
      <c r="AO81" s="597"/>
      <c r="AP81" s="597"/>
      <c r="AQ81" s="597"/>
      <c r="AR81" s="506"/>
    </row>
    <row r="82" spans="1:44">
      <c r="A82" s="506"/>
      <c r="B82" s="597"/>
      <c r="C82" s="597"/>
      <c r="D82" s="597"/>
      <c r="E82" s="597"/>
      <c r="F82" s="597"/>
      <c r="G82" s="597"/>
      <c r="H82" s="597"/>
      <c r="I82" s="597"/>
      <c r="J82" s="597"/>
      <c r="K82" s="597"/>
      <c r="L82" s="597"/>
      <c r="M82" s="597"/>
      <c r="N82" s="597"/>
      <c r="O82" s="597"/>
      <c r="P82" s="597"/>
      <c r="Q82" s="597"/>
      <c r="R82" s="597"/>
      <c r="S82" s="597"/>
      <c r="T82" s="597"/>
      <c r="U82" s="597"/>
      <c r="V82" s="597"/>
      <c r="W82" s="597"/>
      <c r="X82" s="597"/>
      <c r="Y82" s="597"/>
      <c r="Z82" s="597"/>
      <c r="AA82" s="597"/>
      <c r="AB82" s="597"/>
      <c r="AC82" s="597"/>
      <c r="AD82" s="597"/>
      <c r="AE82" s="597"/>
      <c r="AF82" s="597"/>
      <c r="AG82" s="597"/>
      <c r="AH82" s="597"/>
      <c r="AI82" s="597"/>
      <c r="AJ82" s="597"/>
      <c r="AK82" s="597"/>
      <c r="AL82" s="597"/>
      <c r="AM82" s="999"/>
      <c r="AN82" s="597"/>
      <c r="AO82" s="597"/>
      <c r="AP82" s="597"/>
      <c r="AQ82" s="597"/>
      <c r="AR82" s="506"/>
    </row>
    <row r="83" spans="1:44">
      <c r="A83" s="506"/>
      <c r="B83" s="597"/>
      <c r="C83" s="597"/>
      <c r="D83" s="597"/>
      <c r="E83" s="597"/>
      <c r="F83" s="597"/>
      <c r="G83" s="597"/>
      <c r="H83" s="597"/>
      <c r="I83" s="597"/>
      <c r="J83" s="597"/>
      <c r="K83" s="597"/>
      <c r="L83" s="597"/>
      <c r="M83" s="597"/>
      <c r="N83" s="597"/>
      <c r="O83" s="597"/>
      <c r="P83" s="597"/>
      <c r="Q83" s="597"/>
      <c r="R83" s="597"/>
      <c r="S83" s="597"/>
      <c r="T83" s="597"/>
      <c r="U83" s="597"/>
      <c r="V83" s="597"/>
      <c r="W83" s="597"/>
      <c r="X83" s="597"/>
      <c r="Y83" s="597"/>
      <c r="Z83" s="597"/>
      <c r="AA83" s="597"/>
      <c r="AB83" s="597"/>
      <c r="AC83" s="597"/>
      <c r="AD83" s="597"/>
      <c r="AE83" s="597"/>
      <c r="AF83" s="597"/>
      <c r="AG83" s="597"/>
      <c r="AH83" s="597"/>
      <c r="AI83" s="597"/>
      <c r="AJ83" s="597"/>
      <c r="AK83" s="597"/>
      <c r="AL83" s="597"/>
      <c r="AM83" s="999"/>
      <c r="AN83" s="597"/>
      <c r="AO83" s="597"/>
      <c r="AP83" s="597"/>
      <c r="AQ83" s="597"/>
      <c r="AR83" s="506"/>
    </row>
    <row r="84" spans="1:44">
      <c r="A84" s="506"/>
      <c r="B84" s="597"/>
      <c r="C84" s="597"/>
      <c r="D84" s="597"/>
      <c r="E84" s="597"/>
      <c r="F84" s="597"/>
      <c r="G84" s="597"/>
      <c r="H84" s="597"/>
      <c r="I84" s="597"/>
      <c r="J84" s="597"/>
      <c r="K84" s="597"/>
      <c r="L84" s="597"/>
      <c r="M84" s="597"/>
      <c r="N84" s="597"/>
      <c r="O84" s="597"/>
      <c r="P84" s="597"/>
      <c r="Q84" s="597"/>
      <c r="R84" s="597"/>
      <c r="S84" s="597"/>
      <c r="T84" s="597"/>
      <c r="U84" s="597"/>
      <c r="V84" s="597"/>
      <c r="W84" s="597"/>
      <c r="X84" s="597"/>
      <c r="Y84" s="597"/>
      <c r="Z84" s="597"/>
      <c r="AA84" s="597"/>
      <c r="AB84" s="597"/>
      <c r="AC84" s="597"/>
      <c r="AD84" s="597"/>
      <c r="AE84" s="597"/>
      <c r="AF84" s="597"/>
      <c r="AG84" s="597"/>
      <c r="AH84" s="597"/>
      <c r="AI84" s="597"/>
      <c r="AJ84" s="597"/>
      <c r="AK84" s="597"/>
      <c r="AL84" s="597"/>
      <c r="AM84" s="999"/>
      <c r="AN84" s="597"/>
      <c r="AO84" s="597"/>
      <c r="AP84" s="597"/>
      <c r="AQ84" s="597"/>
      <c r="AR84" s="506"/>
    </row>
    <row r="85" spans="1:44">
      <c r="A85" s="506"/>
      <c r="B85" s="597"/>
      <c r="C85" s="597"/>
      <c r="D85" s="597"/>
      <c r="E85" s="597"/>
      <c r="F85" s="597"/>
      <c r="G85" s="597"/>
      <c r="H85" s="597"/>
      <c r="I85" s="597"/>
      <c r="J85" s="597"/>
      <c r="K85" s="597"/>
      <c r="L85" s="597"/>
      <c r="M85" s="597"/>
      <c r="N85" s="597"/>
      <c r="O85" s="597"/>
      <c r="P85" s="597"/>
      <c r="Q85" s="597"/>
      <c r="R85" s="597"/>
      <c r="S85" s="597"/>
      <c r="T85" s="597"/>
      <c r="U85" s="597"/>
      <c r="V85" s="597"/>
      <c r="W85" s="597"/>
      <c r="X85" s="597"/>
      <c r="Y85" s="597"/>
      <c r="Z85" s="597"/>
      <c r="AA85" s="597"/>
      <c r="AB85" s="597"/>
      <c r="AC85" s="597"/>
      <c r="AD85" s="597"/>
      <c r="AE85" s="597"/>
      <c r="AF85" s="597"/>
      <c r="AG85" s="597"/>
      <c r="AH85" s="597"/>
      <c r="AI85" s="597"/>
      <c r="AJ85" s="597"/>
      <c r="AK85" s="597"/>
      <c r="AL85" s="597"/>
      <c r="AM85" s="999"/>
      <c r="AN85" s="597"/>
      <c r="AO85" s="597"/>
      <c r="AP85" s="597"/>
      <c r="AQ85" s="597"/>
      <c r="AR85" s="506"/>
    </row>
    <row r="86" spans="1:44">
      <c r="A86" s="506"/>
      <c r="B86" s="597"/>
      <c r="C86" s="597"/>
      <c r="D86" s="597"/>
      <c r="E86" s="597"/>
      <c r="F86" s="597"/>
      <c r="G86" s="597"/>
      <c r="H86" s="597"/>
      <c r="I86" s="597"/>
      <c r="J86" s="597"/>
      <c r="K86" s="597"/>
      <c r="L86" s="597"/>
      <c r="M86" s="597"/>
      <c r="N86" s="597"/>
      <c r="O86" s="597"/>
      <c r="P86" s="597"/>
      <c r="Q86" s="597"/>
      <c r="R86" s="597"/>
      <c r="S86" s="597"/>
      <c r="T86" s="597"/>
      <c r="U86" s="597"/>
      <c r="V86" s="597"/>
      <c r="W86" s="597"/>
      <c r="X86" s="597"/>
      <c r="Y86" s="597"/>
      <c r="Z86" s="597"/>
      <c r="AA86" s="597"/>
      <c r="AB86" s="597"/>
      <c r="AC86" s="597"/>
      <c r="AD86" s="597"/>
      <c r="AE86" s="597"/>
      <c r="AF86" s="597"/>
      <c r="AG86" s="597"/>
      <c r="AH86" s="597"/>
      <c r="AI86" s="597"/>
      <c r="AJ86" s="597"/>
      <c r="AK86" s="597"/>
      <c r="AL86" s="597"/>
      <c r="AM86" s="999"/>
      <c r="AN86" s="597"/>
      <c r="AO86" s="597"/>
      <c r="AP86" s="597"/>
      <c r="AQ86" s="597"/>
      <c r="AR86" s="506"/>
    </row>
    <row r="87" spans="1:44">
      <c r="A87" s="506"/>
      <c r="B87" s="506"/>
      <c r="C87" s="506"/>
      <c r="D87" s="506"/>
      <c r="E87" s="506"/>
      <c r="F87" s="506"/>
      <c r="G87" s="506"/>
      <c r="H87" s="506"/>
      <c r="I87" s="506"/>
      <c r="J87" s="506"/>
      <c r="K87" s="506"/>
      <c r="L87" s="506"/>
      <c r="M87" s="506"/>
      <c r="N87" s="506"/>
      <c r="O87" s="506"/>
      <c r="P87" s="506"/>
      <c r="Q87" s="506"/>
      <c r="R87" s="506"/>
      <c r="S87" s="506"/>
      <c r="T87" s="506"/>
      <c r="U87" s="506"/>
      <c r="V87" s="506"/>
      <c r="W87" s="506"/>
      <c r="X87" s="506"/>
      <c r="Y87" s="506"/>
      <c r="Z87" s="506"/>
      <c r="AA87" s="506"/>
      <c r="AB87" s="506"/>
      <c r="AC87" s="506"/>
      <c r="AD87" s="506"/>
      <c r="AE87" s="506"/>
      <c r="AF87" s="506"/>
      <c r="AG87" s="506"/>
      <c r="AH87" s="506"/>
      <c r="AI87" s="506"/>
      <c r="AJ87" s="506"/>
      <c r="AK87" s="506"/>
      <c r="AL87" s="506"/>
      <c r="AM87" s="999"/>
      <c r="AN87" s="506"/>
      <c r="AO87" s="506"/>
      <c r="AP87" s="506"/>
      <c r="AQ87" s="506"/>
      <c r="AR87" s="506"/>
    </row>
    <row r="88" spans="1:44">
      <c r="A88" s="506"/>
      <c r="B88" s="506"/>
      <c r="C88" s="506"/>
      <c r="D88" s="506"/>
      <c r="E88" s="506"/>
      <c r="F88" s="506"/>
      <c r="G88" s="506"/>
      <c r="H88" s="506"/>
      <c r="I88" s="506"/>
      <c r="J88" s="506"/>
      <c r="K88" s="506"/>
      <c r="L88" s="506"/>
      <c r="M88" s="506"/>
      <c r="N88" s="506"/>
      <c r="O88" s="506"/>
      <c r="P88" s="506"/>
      <c r="Q88" s="506"/>
      <c r="R88" s="506"/>
      <c r="S88" s="506"/>
      <c r="T88" s="506"/>
      <c r="U88" s="506"/>
      <c r="V88" s="506"/>
      <c r="W88" s="506"/>
      <c r="X88" s="506"/>
      <c r="Y88" s="506"/>
      <c r="Z88" s="506"/>
      <c r="AA88" s="506"/>
      <c r="AB88" s="506"/>
      <c r="AC88" s="506"/>
      <c r="AD88" s="506"/>
      <c r="AE88" s="506"/>
      <c r="AF88" s="506"/>
      <c r="AG88" s="506"/>
      <c r="AH88" s="506"/>
      <c r="AI88" s="506"/>
      <c r="AJ88" s="506"/>
      <c r="AK88" s="506"/>
      <c r="AL88" s="506"/>
      <c r="AM88" s="999"/>
      <c r="AN88" s="506"/>
      <c r="AO88" s="506"/>
      <c r="AP88" s="506"/>
      <c r="AQ88" s="506"/>
      <c r="AR88" s="506"/>
    </row>
    <row r="89" spans="1:44">
      <c r="A89" s="506"/>
      <c r="B89" s="506"/>
      <c r="C89" s="506"/>
      <c r="D89" s="506"/>
      <c r="E89" s="506"/>
      <c r="F89" s="506"/>
      <c r="G89" s="506"/>
      <c r="H89" s="506"/>
      <c r="I89" s="506"/>
      <c r="J89" s="506"/>
      <c r="K89" s="506"/>
      <c r="L89" s="506"/>
      <c r="M89" s="506"/>
      <c r="N89" s="506"/>
      <c r="O89" s="506"/>
      <c r="P89" s="506"/>
      <c r="Q89" s="506"/>
      <c r="R89" s="506"/>
      <c r="S89" s="506"/>
      <c r="T89" s="506"/>
      <c r="U89" s="506"/>
      <c r="V89" s="506"/>
      <c r="W89" s="506"/>
      <c r="X89" s="506"/>
      <c r="Y89" s="506"/>
      <c r="Z89" s="506"/>
      <c r="AA89" s="506"/>
      <c r="AB89" s="506"/>
      <c r="AC89" s="506"/>
      <c r="AD89" s="506"/>
      <c r="AE89" s="506"/>
      <c r="AF89" s="506"/>
      <c r="AG89" s="506"/>
      <c r="AH89" s="506"/>
      <c r="AI89" s="506"/>
      <c r="AJ89" s="506"/>
      <c r="AK89" s="506"/>
      <c r="AL89" s="506"/>
      <c r="AM89" s="999"/>
      <c r="AN89" s="506"/>
      <c r="AO89" s="506"/>
      <c r="AP89" s="506"/>
      <c r="AQ89" s="506"/>
      <c r="AR89" s="506"/>
    </row>
    <row r="90" spans="1:44">
      <c r="A90" s="506"/>
      <c r="B90" s="506"/>
      <c r="C90" s="506"/>
      <c r="D90" s="506"/>
      <c r="E90" s="506"/>
      <c r="F90" s="506"/>
      <c r="G90" s="506"/>
      <c r="H90" s="506"/>
      <c r="I90" s="506"/>
      <c r="J90" s="506"/>
      <c r="K90" s="506"/>
      <c r="L90" s="506"/>
      <c r="M90" s="506"/>
      <c r="N90" s="506"/>
      <c r="O90" s="506"/>
      <c r="P90" s="506"/>
      <c r="Q90" s="506"/>
      <c r="R90" s="506"/>
      <c r="S90" s="506"/>
      <c r="T90" s="506"/>
      <c r="U90" s="506"/>
      <c r="V90" s="506"/>
      <c r="W90" s="506"/>
      <c r="X90" s="506"/>
      <c r="Y90" s="506"/>
      <c r="Z90" s="506"/>
      <c r="AA90" s="506"/>
      <c r="AB90" s="506"/>
      <c r="AC90" s="506"/>
      <c r="AD90" s="506"/>
      <c r="AE90" s="506"/>
      <c r="AF90" s="506"/>
      <c r="AG90" s="506"/>
      <c r="AH90" s="506"/>
      <c r="AI90" s="506"/>
      <c r="AJ90" s="506"/>
      <c r="AK90" s="506"/>
      <c r="AL90" s="506"/>
      <c r="AM90" s="999"/>
      <c r="AN90" s="506"/>
      <c r="AO90" s="506"/>
      <c r="AP90" s="506"/>
      <c r="AQ90" s="506"/>
      <c r="AR90" s="506"/>
    </row>
    <row r="91" spans="1:44">
      <c r="A91" s="506"/>
      <c r="B91" s="506"/>
      <c r="C91" s="506"/>
      <c r="D91" s="506"/>
      <c r="E91" s="506"/>
      <c r="F91" s="506"/>
      <c r="G91" s="506"/>
      <c r="H91" s="506"/>
      <c r="I91" s="506"/>
      <c r="J91" s="506"/>
      <c r="K91" s="506"/>
      <c r="L91" s="506"/>
      <c r="M91" s="506"/>
      <c r="N91" s="506"/>
      <c r="O91" s="506"/>
      <c r="P91" s="506"/>
      <c r="Q91" s="506"/>
      <c r="R91" s="506"/>
      <c r="S91" s="506"/>
      <c r="T91" s="506"/>
      <c r="U91" s="506"/>
      <c r="V91" s="506"/>
      <c r="W91" s="506"/>
      <c r="X91" s="506"/>
      <c r="Y91" s="506"/>
      <c r="Z91" s="506"/>
      <c r="AA91" s="506"/>
      <c r="AB91" s="506"/>
      <c r="AC91" s="506"/>
      <c r="AD91" s="506"/>
      <c r="AE91" s="506"/>
      <c r="AF91" s="506"/>
      <c r="AG91" s="506"/>
      <c r="AH91" s="506"/>
      <c r="AI91" s="506"/>
      <c r="AJ91" s="506"/>
      <c r="AK91" s="506"/>
      <c r="AL91" s="506"/>
      <c r="AM91" s="999"/>
      <c r="AN91" s="506"/>
      <c r="AO91" s="506"/>
      <c r="AP91" s="506"/>
      <c r="AQ91" s="506"/>
      <c r="AR91" s="506"/>
    </row>
    <row r="92" spans="1:44">
      <c r="A92" s="506"/>
      <c r="B92" s="506"/>
      <c r="C92" s="506"/>
      <c r="D92" s="506"/>
      <c r="E92" s="506"/>
      <c r="F92" s="506"/>
      <c r="G92" s="506"/>
      <c r="H92" s="506"/>
      <c r="I92" s="506"/>
      <c r="J92" s="506"/>
      <c r="K92" s="506"/>
      <c r="L92" s="506"/>
      <c r="M92" s="506"/>
      <c r="N92" s="506"/>
      <c r="O92" s="506"/>
      <c r="P92" s="506"/>
      <c r="Q92" s="506"/>
      <c r="R92" s="506"/>
      <c r="S92" s="506"/>
      <c r="T92" s="506"/>
      <c r="U92" s="506"/>
      <c r="V92" s="506"/>
      <c r="W92" s="506"/>
      <c r="X92" s="506"/>
      <c r="Y92" s="506"/>
      <c r="Z92" s="506"/>
      <c r="AA92" s="506"/>
      <c r="AB92" s="506"/>
      <c r="AC92" s="506"/>
      <c r="AD92" s="506"/>
      <c r="AE92" s="506"/>
      <c r="AF92" s="506"/>
      <c r="AG92" s="506"/>
      <c r="AH92" s="506"/>
      <c r="AI92" s="506"/>
      <c r="AJ92" s="506"/>
      <c r="AK92" s="506"/>
      <c r="AL92" s="506"/>
      <c r="AM92" s="999"/>
      <c r="AN92" s="506"/>
      <c r="AO92" s="506"/>
      <c r="AP92" s="506"/>
      <c r="AQ92" s="506"/>
      <c r="AR92" s="506"/>
    </row>
    <row r="93" spans="1:44">
      <c r="A93" s="506"/>
      <c r="B93" s="506"/>
      <c r="C93" s="506"/>
      <c r="D93" s="506"/>
      <c r="E93" s="506"/>
      <c r="F93" s="506"/>
      <c r="G93" s="506"/>
      <c r="H93" s="506"/>
      <c r="I93" s="506"/>
      <c r="J93" s="506"/>
      <c r="K93" s="506"/>
      <c r="L93" s="506"/>
      <c r="M93" s="506"/>
      <c r="N93" s="506"/>
      <c r="O93" s="506"/>
      <c r="P93" s="506"/>
      <c r="Q93" s="506"/>
      <c r="R93" s="506"/>
      <c r="S93" s="506"/>
      <c r="T93" s="506"/>
      <c r="U93" s="506"/>
      <c r="V93" s="506"/>
      <c r="W93" s="506"/>
      <c r="X93" s="506"/>
      <c r="Y93" s="506"/>
      <c r="Z93" s="506"/>
      <c r="AA93" s="506"/>
      <c r="AB93" s="506"/>
      <c r="AC93" s="506"/>
      <c r="AD93" s="506"/>
      <c r="AE93" s="506"/>
      <c r="AF93" s="506"/>
      <c r="AG93" s="506"/>
      <c r="AH93" s="506"/>
      <c r="AI93" s="506"/>
      <c r="AJ93" s="506"/>
      <c r="AK93" s="506"/>
      <c r="AL93" s="506"/>
      <c r="AM93" s="999"/>
      <c r="AN93" s="506"/>
      <c r="AO93" s="506"/>
      <c r="AP93" s="506"/>
      <c r="AQ93" s="506"/>
      <c r="AR93" s="506"/>
    </row>
    <row r="94" spans="1:44">
      <c r="A94" s="506"/>
      <c r="B94" s="506"/>
      <c r="C94" s="506"/>
      <c r="D94" s="506"/>
      <c r="E94" s="506"/>
      <c r="F94" s="506"/>
      <c r="G94" s="506"/>
      <c r="H94" s="506"/>
      <c r="I94" s="506"/>
      <c r="J94" s="506"/>
      <c r="K94" s="506"/>
      <c r="L94" s="506"/>
      <c r="M94" s="506"/>
      <c r="N94" s="506"/>
      <c r="O94" s="506"/>
      <c r="P94" s="506"/>
      <c r="Q94" s="506"/>
      <c r="R94" s="506"/>
      <c r="S94" s="506"/>
      <c r="T94" s="506"/>
      <c r="U94" s="506"/>
      <c r="V94" s="506"/>
      <c r="W94" s="506"/>
      <c r="X94" s="506"/>
      <c r="Y94" s="506"/>
      <c r="Z94" s="506"/>
      <c r="AA94" s="506"/>
      <c r="AB94" s="506"/>
      <c r="AC94" s="506"/>
      <c r="AD94" s="506"/>
      <c r="AE94" s="506"/>
      <c r="AF94" s="506"/>
      <c r="AG94" s="506"/>
      <c r="AH94" s="506"/>
      <c r="AI94" s="506"/>
      <c r="AJ94" s="506"/>
      <c r="AK94" s="506"/>
      <c r="AL94" s="506"/>
      <c r="AM94" s="999"/>
      <c r="AN94" s="506"/>
      <c r="AO94" s="506"/>
      <c r="AP94" s="506"/>
      <c r="AQ94" s="506"/>
      <c r="AR94" s="506"/>
    </row>
    <row r="95" spans="1:44">
      <c r="A95" s="506"/>
      <c r="B95" s="506"/>
      <c r="C95" s="506"/>
      <c r="D95" s="506"/>
      <c r="E95" s="506"/>
      <c r="F95" s="506"/>
      <c r="G95" s="506"/>
      <c r="H95" s="506"/>
      <c r="I95" s="506"/>
      <c r="J95" s="506"/>
      <c r="K95" s="506"/>
      <c r="L95" s="506"/>
      <c r="M95" s="506"/>
      <c r="N95" s="506"/>
      <c r="O95" s="506"/>
      <c r="P95" s="506"/>
      <c r="Q95" s="506"/>
      <c r="R95" s="506"/>
      <c r="S95" s="506"/>
      <c r="T95" s="506"/>
      <c r="U95" s="506"/>
      <c r="V95" s="506"/>
      <c r="W95" s="506"/>
      <c r="X95" s="506"/>
      <c r="Y95" s="506"/>
      <c r="Z95" s="506"/>
      <c r="AA95" s="506"/>
      <c r="AB95" s="506"/>
      <c r="AC95" s="506"/>
      <c r="AD95" s="506"/>
      <c r="AE95" s="506"/>
      <c r="AF95" s="506"/>
      <c r="AG95" s="506"/>
      <c r="AH95" s="506"/>
      <c r="AI95" s="506"/>
      <c r="AJ95" s="506"/>
      <c r="AK95" s="506"/>
      <c r="AL95" s="506"/>
      <c r="AM95" s="999"/>
      <c r="AN95" s="506"/>
      <c r="AO95" s="506"/>
      <c r="AP95" s="506"/>
      <c r="AQ95" s="506"/>
      <c r="AR95" s="506"/>
    </row>
    <row r="96" spans="1:44">
      <c r="A96" s="506"/>
      <c r="B96" s="506"/>
      <c r="C96" s="506"/>
      <c r="D96" s="506"/>
      <c r="E96" s="506"/>
      <c r="F96" s="506"/>
      <c r="G96" s="506"/>
      <c r="H96" s="506"/>
      <c r="I96" s="506"/>
      <c r="J96" s="506"/>
      <c r="K96" s="506"/>
      <c r="L96" s="506"/>
      <c r="M96" s="506"/>
      <c r="N96" s="506"/>
      <c r="O96" s="506"/>
      <c r="P96" s="506"/>
      <c r="Q96" s="506"/>
      <c r="R96" s="506"/>
      <c r="S96" s="506"/>
      <c r="T96" s="506"/>
      <c r="U96" s="506"/>
      <c r="V96" s="506"/>
      <c r="W96" s="506"/>
      <c r="X96" s="506"/>
      <c r="Y96" s="506"/>
      <c r="Z96" s="506"/>
      <c r="AA96" s="506"/>
      <c r="AB96" s="506"/>
      <c r="AC96" s="506"/>
      <c r="AD96" s="506"/>
      <c r="AE96" s="506"/>
      <c r="AF96" s="506"/>
      <c r="AG96" s="506"/>
      <c r="AH96" s="506"/>
      <c r="AI96" s="506"/>
      <c r="AJ96" s="506"/>
      <c r="AK96" s="506"/>
      <c r="AL96" s="506"/>
      <c r="AM96" s="999"/>
      <c r="AN96" s="506"/>
      <c r="AO96" s="506"/>
      <c r="AP96" s="506"/>
      <c r="AQ96" s="506"/>
      <c r="AR96" s="506"/>
    </row>
    <row r="97" spans="1:44">
      <c r="A97" s="506"/>
      <c r="B97" s="506"/>
      <c r="C97" s="506"/>
      <c r="D97" s="506"/>
      <c r="E97" s="506"/>
      <c r="F97" s="506"/>
      <c r="G97" s="506"/>
      <c r="H97" s="506"/>
      <c r="I97" s="506"/>
      <c r="J97" s="506"/>
      <c r="K97" s="506"/>
      <c r="L97" s="506"/>
      <c r="M97" s="506"/>
      <c r="N97" s="506"/>
      <c r="O97" s="506"/>
      <c r="P97" s="506"/>
      <c r="Q97" s="506"/>
      <c r="R97" s="506"/>
      <c r="S97" s="506"/>
      <c r="T97" s="506"/>
      <c r="U97" s="506"/>
      <c r="V97" s="506"/>
      <c r="W97" s="506"/>
      <c r="X97" s="506"/>
      <c r="Y97" s="506"/>
      <c r="Z97" s="506"/>
      <c r="AA97" s="506"/>
      <c r="AB97" s="506"/>
      <c r="AC97" s="506"/>
      <c r="AD97" s="506"/>
      <c r="AE97" s="506"/>
      <c r="AF97" s="506"/>
      <c r="AG97" s="506"/>
      <c r="AH97" s="506"/>
      <c r="AI97" s="506"/>
      <c r="AJ97" s="506"/>
      <c r="AK97" s="506"/>
      <c r="AL97" s="506"/>
      <c r="AM97" s="999"/>
      <c r="AN97" s="506"/>
      <c r="AO97" s="506"/>
      <c r="AP97" s="506"/>
      <c r="AQ97" s="506"/>
      <c r="AR97" s="506"/>
    </row>
    <row r="98" spans="1:44">
      <c r="A98" s="506"/>
      <c r="B98" s="506"/>
      <c r="C98" s="506"/>
      <c r="D98" s="506"/>
      <c r="E98" s="506"/>
      <c r="F98" s="506"/>
      <c r="G98" s="506"/>
      <c r="H98" s="506"/>
      <c r="I98" s="506"/>
      <c r="J98" s="506"/>
      <c r="K98" s="506"/>
      <c r="L98" s="506"/>
      <c r="M98" s="506"/>
      <c r="N98" s="506"/>
      <c r="O98" s="506"/>
      <c r="P98" s="506"/>
      <c r="Q98" s="506"/>
      <c r="R98" s="506"/>
      <c r="S98" s="506"/>
      <c r="T98" s="506"/>
      <c r="U98" s="506"/>
      <c r="V98" s="506"/>
      <c r="W98" s="506"/>
      <c r="X98" s="506"/>
      <c r="Y98" s="506"/>
      <c r="Z98" s="506"/>
      <c r="AA98" s="506"/>
      <c r="AB98" s="506"/>
      <c r="AC98" s="506"/>
      <c r="AD98" s="506"/>
      <c r="AE98" s="506"/>
      <c r="AF98" s="506"/>
      <c r="AG98" s="506"/>
      <c r="AH98" s="506"/>
      <c r="AI98" s="506"/>
      <c r="AJ98" s="506"/>
      <c r="AK98" s="506"/>
      <c r="AL98" s="506"/>
      <c r="AM98" s="999"/>
      <c r="AN98" s="506"/>
      <c r="AO98" s="506"/>
      <c r="AP98" s="506"/>
      <c r="AQ98" s="506"/>
      <c r="AR98" s="506"/>
    </row>
    <row r="99" spans="1:44">
      <c r="A99" s="506"/>
      <c r="B99" s="506"/>
      <c r="C99" s="506"/>
      <c r="D99" s="506"/>
      <c r="E99" s="506"/>
      <c r="F99" s="506"/>
      <c r="G99" s="506"/>
      <c r="H99" s="506"/>
      <c r="I99" s="506"/>
      <c r="J99" s="506"/>
      <c r="K99" s="506"/>
      <c r="L99" s="506"/>
      <c r="M99" s="506"/>
      <c r="N99" s="506"/>
      <c r="O99" s="506"/>
      <c r="P99" s="506"/>
      <c r="Q99" s="506"/>
      <c r="R99" s="506"/>
      <c r="S99" s="506"/>
      <c r="T99" s="506"/>
      <c r="U99" s="506"/>
      <c r="V99" s="506"/>
      <c r="W99" s="506"/>
      <c r="X99" s="506"/>
      <c r="Y99" s="506"/>
      <c r="Z99" s="506"/>
      <c r="AA99" s="506"/>
      <c r="AB99" s="506"/>
      <c r="AC99" s="506"/>
      <c r="AD99" s="506"/>
      <c r="AE99" s="506"/>
      <c r="AF99" s="506"/>
      <c r="AG99" s="506"/>
      <c r="AH99" s="506"/>
      <c r="AI99" s="506"/>
      <c r="AJ99" s="506"/>
      <c r="AK99" s="506"/>
      <c r="AL99" s="506"/>
      <c r="AM99" s="999"/>
      <c r="AN99" s="506"/>
      <c r="AO99" s="506"/>
      <c r="AP99" s="506"/>
      <c r="AQ99" s="506"/>
      <c r="AR99" s="506"/>
    </row>
    <row r="100" spans="1:44">
      <c r="A100" s="506"/>
      <c r="B100" s="506"/>
      <c r="C100" s="506"/>
      <c r="D100" s="506"/>
      <c r="E100" s="506"/>
      <c r="F100" s="506"/>
      <c r="G100" s="506"/>
      <c r="H100" s="506"/>
      <c r="I100" s="506"/>
      <c r="J100" s="506"/>
      <c r="K100" s="506"/>
      <c r="L100" s="506"/>
      <c r="M100" s="506"/>
      <c r="N100" s="506"/>
      <c r="O100" s="506"/>
      <c r="P100" s="506"/>
      <c r="Q100" s="506"/>
      <c r="R100" s="506"/>
      <c r="S100" s="506"/>
      <c r="T100" s="506"/>
      <c r="U100" s="506"/>
      <c r="V100" s="506"/>
      <c r="W100" s="506"/>
      <c r="X100" s="506"/>
      <c r="Y100" s="506"/>
      <c r="Z100" s="506"/>
      <c r="AA100" s="506"/>
      <c r="AB100" s="506"/>
      <c r="AC100" s="506"/>
      <c r="AD100" s="506"/>
      <c r="AE100" s="506"/>
      <c r="AF100" s="506"/>
      <c r="AG100" s="506"/>
      <c r="AH100" s="506"/>
      <c r="AI100" s="506"/>
      <c r="AJ100" s="506"/>
      <c r="AK100" s="506"/>
      <c r="AL100" s="506"/>
      <c r="AM100" s="999"/>
      <c r="AN100" s="506"/>
      <c r="AO100" s="506"/>
      <c r="AP100" s="506"/>
      <c r="AQ100" s="506"/>
      <c r="AR100" s="506"/>
    </row>
    <row r="101" spans="1:44">
      <c r="A101" s="506"/>
      <c r="B101" s="506"/>
      <c r="C101" s="506"/>
      <c r="D101" s="506"/>
      <c r="E101" s="506"/>
      <c r="F101" s="506"/>
      <c r="G101" s="506"/>
      <c r="H101" s="506"/>
      <c r="I101" s="506"/>
      <c r="J101" s="506"/>
      <c r="K101" s="506"/>
      <c r="L101" s="506"/>
      <c r="M101" s="506"/>
      <c r="N101" s="506"/>
      <c r="O101" s="506"/>
      <c r="P101" s="506"/>
      <c r="Q101" s="506"/>
      <c r="R101" s="506"/>
      <c r="S101" s="506"/>
      <c r="T101" s="506"/>
      <c r="U101" s="506"/>
      <c r="V101" s="506"/>
      <c r="W101" s="506"/>
      <c r="X101" s="506"/>
      <c r="Y101" s="506"/>
      <c r="Z101" s="506"/>
      <c r="AA101" s="506"/>
      <c r="AB101" s="506"/>
      <c r="AC101" s="506"/>
      <c r="AD101" s="506"/>
      <c r="AE101" s="506"/>
      <c r="AF101" s="506"/>
      <c r="AG101" s="506"/>
      <c r="AH101" s="506"/>
      <c r="AI101" s="506"/>
      <c r="AJ101" s="506"/>
      <c r="AK101" s="506"/>
      <c r="AL101" s="506"/>
      <c r="AM101" s="999"/>
      <c r="AN101" s="506"/>
      <c r="AO101" s="506"/>
      <c r="AP101" s="506"/>
      <c r="AQ101" s="506"/>
      <c r="AR101" s="506"/>
    </row>
    <row r="102" spans="1:44">
      <c r="A102" s="506"/>
      <c r="B102" s="506"/>
      <c r="C102" s="506"/>
      <c r="D102" s="506"/>
      <c r="E102" s="506"/>
      <c r="F102" s="506"/>
      <c r="G102" s="506"/>
      <c r="H102" s="506"/>
      <c r="I102" s="506"/>
      <c r="J102" s="506"/>
      <c r="K102" s="506"/>
      <c r="L102" s="506"/>
      <c r="M102" s="506"/>
      <c r="N102" s="506"/>
      <c r="O102" s="506"/>
      <c r="P102" s="506"/>
      <c r="Q102" s="506"/>
      <c r="R102" s="506"/>
      <c r="S102" s="506"/>
      <c r="T102" s="506"/>
      <c r="U102" s="506"/>
      <c r="V102" s="506"/>
      <c r="W102" s="506"/>
      <c r="X102" s="506"/>
      <c r="Y102" s="506"/>
      <c r="Z102" s="506"/>
      <c r="AA102" s="506"/>
      <c r="AB102" s="506"/>
      <c r="AC102" s="506"/>
      <c r="AD102" s="506"/>
      <c r="AE102" s="506"/>
      <c r="AF102" s="506"/>
      <c r="AG102" s="506"/>
      <c r="AH102" s="506"/>
      <c r="AI102" s="506"/>
      <c r="AJ102" s="506"/>
      <c r="AK102" s="506"/>
      <c r="AL102" s="506"/>
      <c r="AM102" s="999"/>
      <c r="AN102" s="506"/>
      <c r="AO102" s="506"/>
      <c r="AP102" s="506"/>
      <c r="AQ102" s="506"/>
      <c r="AR102" s="506"/>
    </row>
    <row r="103" spans="1:44">
      <c r="A103" s="506"/>
      <c r="B103" s="506"/>
      <c r="C103" s="506"/>
      <c r="D103" s="506"/>
      <c r="E103" s="506"/>
      <c r="F103" s="506"/>
      <c r="G103" s="506"/>
      <c r="H103" s="506"/>
      <c r="I103" s="506"/>
      <c r="J103" s="506"/>
      <c r="K103" s="506"/>
      <c r="L103" s="506"/>
      <c r="M103" s="506"/>
      <c r="N103" s="506"/>
      <c r="O103" s="506"/>
      <c r="P103" s="506"/>
      <c r="Q103" s="506"/>
      <c r="R103" s="506"/>
      <c r="S103" s="506"/>
      <c r="T103" s="506"/>
      <c r="U103" s="506"/>
      <c r="V103" s="506"/>
      <c r="W103" s="506"/>
      <c r="X103" s="506"/>
      <c r="Y103" s="506"/>
      <c r="Z103" s="506"/>
      <c r="AA103" s="506"/>
      <c r="AB103" s="506"/>
      <c r="AC103" s="506"/>
      <c r="AD103" s="506"/>
      <c r="AE103" s="506"/>
      <c r="AF103" s="506"/>
      <c r="AG103" s="506"/>
      <c r="AH103" s="506"/>
      <c r="AI103" s="506"/>
      <c r="AJ103" s="506"/>
      <c r="AK103" s="506"/>
      <c r="AL103" s="506"/>
      <c r="AM103" s="999"/>
      <c r="AN103" s="506"/>
      <c r="AO103" s="506"/>
      <c r="AP103" s="506"/>
      <c r="AQ103" s="506"/>
      <c r="AR103" s="506"/>
    </row>
    <row r="104" spans="1:44">
      <c r="A104" s="506"/>
      <c r="B104" s="506"/>
      <c r="C104" s="506"/>
      <c r="D104" s="506"/>
      <c r="E104" s="506"/>
      <c r="F104" s="506"/>
      <c r="G104" s="506"/>
      <c r="H104" s="506"/>
      <c r="I104" s="506"/>
      <c r="J104" s="506"/>
      <c r="K104" s="506"/>
      <c r="L104" s="506"/>
      <c r="M104" s="506"/>
      <c r="N104" s="506"/>
      <c r="O104" s="506"/>
      <c r="P104" s="506"/>
      <c r="Q104" s="506"/>
      <c r="R104" s="506"/>
      <c r="S104" s="506"/>
      <c r="T104" s="506"/>
      <c r="U104" s="506"/>
      <c r="V104" s="506"/>
      <c r="W104" s="506"/>
      <c r="X104" s="506"/>
      <c r="Y104" s="506"/>
      <c r="Z104" s="506"/>
      <c r="AA104" s="506"/>
      <c r="AB104" s="506"/>
      <c r="AC104" s="506"/>
      <c r="AD104" s="506"/>
      <c r="AE104" s="506"/>
      <c r="AF104" s="506"/>
      <c r="AG104" s="506"/>
      <c r="AH104" s="506"/>
      <c r="AI104" s="506"/>
      <c r="AJ104" s="506"/>
      <c r="AK104" s="506"/>
      <c r="AL104" s="506"/>
      <c r="AM104" s="999"/>
      <c r="AN104" s="506"/>
      <c r="AO104" s="506"/>
      <c r="AP104" s="506"/>
      <c r="AQ104" s="506"/>
      <c r="AR104" s="506"/>
    </row>
    <row r="105" spans="1:44">
      <c r="A105" s="506"/>
      <c r="B105" s="506"/>
      <c r="C105" s="506"/>
      <c r="D105" s="506"/>
      <c r="E105" s="506"/>
      <c r="F105" s="506"/>
      <c r="G105" s="506"/>
      <c r="H105" s="506"/>
      <c r="I105" s="506"/>
      <c r="J105" s="506"/>
      <c r="K105" s="506"/>
      <c r="L105" s="506"/>
      <c r="M105" s="506"/>
      <c r="N105" s="506"/>
      <c r="O105" s="506"/>
      <c r="P105" s="506"/>
      <c r="Q105" s="506"/>
      <c r="R105" s="506"/>
      <c r="S105" s="506"/>
      <c r="T105" s="506"/>
      <c r="U105" s="506"/>
      <c r="V105" s="506"/>
      <c r="W105" s="506"/>
      <c r="X105" s="506"/>
      <c r="Y105" s="506"/>
      <c r="Z105" s="506"/>
      <c r="AA105" s="506"/>
      <c r="AB105" s="506"/>
      <c r="AC105" s="506"/>
      <c r="AD105" s="506"/>
      <c r="AE105" s="506"/>
      <c r="AF105" s="506"/>
      <c r="AG105" s="506"/>
      <c r="AH105" s="506"/>
      <c r="AI105" s="506"/>
      <c r="AJ105" s="506"/>
      <c r="AK105" s="506"/>
      <c r="AL105" s="506"/>
      <c r="AM105" s="999"/>
      <c r="AN105" s="506"/>
      <c r="AO105" s="506"/>
      <c r="AP105" s="506"/>
      <c r="AQ105" s="506"/>
      <c r="AR105" s="506"/>
    </row>
    <row r="106" spans="1:44">
      <c r="A106" s="506"/>
      <c r="B106" s="506"/>
      <c r="C106" s="506"/>
      <c r="D106" s="506"/>
      <c r="E106" s="506"/>
      <c r="F106" s="506"/>
      <c r="G106" s="506"/>
      <c r="H106" s="506"/>
      <c r="I106" s="506"/>
      <c r="J106" s="506"/>
      <c r="K106" s="506"/>
      <c r="L106" s="506"/>
      <c r="M106" s="506"/>
      <c r="N106" s="506"/>
      <c r="O106" s="506"/>
      <c r="P106" s="506"/>
      <c r="Q106" s="506"/>
      <c r="R106" s="506"/>
      <c r="S106" s="506"/>
      <c r="T106" s="506"/>
      <c r="U106" s="506"/>
      <c r="V106" s="506"/>
      <c r="W106" s="506"/>
      <c r="X106" s="506"/>
      <c r="Y106" s="506"/>
      <c r="Z106" s="506"/>
      <c r="AA106" s="506"/>
      <c r="AB106" s="506"/>
      <c r="AC106" s="506"/>
      <c r="AD106" s="506"/>
      <c r="AE106" s="506"/>
      <c r="AF106" s="506"/>
      <c r="AG106" s="506"/>
      <c r="AH106" s="506"/>
      <c r="AI106" s="506"/>
      <c r="AJ106" s="506"/>
      <c r="AK106" s="506"/>
      <c r="AL106" s="506"/>
      <c r="AM106" s="999"/>
      <c r="AN106" s="506"/>
      <c r="AO106" s="506"/>
      <c r="AP106" s="506"/>
      <c r="AQ106" s="506"/>
      <c r="AR106" s="506"/>
    </row>
    <row r="107" spans="1:44">
      <c r="A107" s="506"/>
      <c r="B107" s="506"/>
      <c r="C107" s="506"/>
      <c r="D107" s="506"/>
      <c r="E107" s="506"/>
      <c r="F107" s="506"/>
      <c r="G107" s="506"/>
      <c r="H107" s="506"/>
      <c r="I107" s="506"/>
      <c r="J107" s="506"/>
      <c r="K107" s="506"/>
      <c r="L107" s="506"/>
      <c r="M107" s="506"/>
      <c r="N107" s="506"/>
      <c r="O107" s="506"/>
      <c r="P107" s="506"/>
      <c r="Q107" s="506"/>
      <c r="R107" s="506"/>
      <c r="S107" s="506"/>
      <c r="T107" s="506"/>
      <c r="U107" s="506"/>
      <c r="V107" s="506"/>
      <c r="W107" s="506"/>
      <c r="X107" s="506"/>
      <c r="Y107" s="506"/>
      <c r="Z107" s="506"/>
      <c r="AA107" s="506"/>
      <c r="AB107" s="506"/>
      <c r="AC107" s="506"/>
      <c r="AD107" s="506"/>
      <c r="AE107" s="506"/>
      <c r="AF107" s="506"/>
      <c r="AG107" s="506"/>
      <c r="AH107" s="506"/>
      <c r="AI107" s="506"/>
      <c r="AJ107" s="506"/>
      <c r="AK107" s="506"/>
      <c r="AL107" s="506"/>
      <c r="AM107" s="999"/>
      <c r="AN107" s="506"/>
      <c r="AO107" s="506"/>
      <c r="AP107" s="506"/>
      <c r="AQ107" s="506"/>
      <c r="AR107" s="506"/>
    </row>
    <row r="108" spans="1:44">
      <c r="A108" s="506"/>
      <c r="B108" s="506"/>
      <c r="C108" s="506"/>
      <c r="D108" s="506"/>
      <c r="E108" s="506"/>
      <c r="F108" s="506"/>
      <c r="G108" s="506"/>
      <c r="H108" s="506"/>
      <c r="I108" s="506"/>
      <c r="J108" s="506"/>
      <c r="K108" s="506"/>
      <c r="L108" s="506"/>
      <c r="M108" s="506"/>
      <c r="N108" s="506"/>
      <c r="O108" s="506"/>
      <c r="P108" s="506"/>
      <c r="Q108" s="506"/>
      <c r="R108" s="506"/>
      <c r="S108" s="506"/>
      <c r="T108" s="506"/>
      <c r="U108" s="506"/>
      <c r="V108" s="506"/>
      <c r="W108" s="506"/>
      <c r="X108" s="506"/>
      <c r="Y108" s="506"/>
      <c r="Z108" s="506"/>
      <c r="AA108" s="506"/>
      <c r="AB108" s="506"/>
      <c r="AC108" s="506"/>
      <c r="AD108" s="506"/>
      <c r="AE108" s="506"/>
      <c r="AF108" s="506"/>
      <c r="AG108" s="506"/>
      <c r="AH108" s="506"/>
      <c r="AI108" s="506"/>
      <c r="AJ108" s="506"/>
      <c r="AK108" s="506"/>
      <c r="AL108" s="506"/>
      <c r="AM108" s="999"/>
      <c r="AN108" s="506"/>
      <c r="AO108" s="506"/>
      <c r="AP108" s="506"/>
      <c r="AQ108" s="506"/>
      <c r="AR108" s="506"/>
    </row>
    <row r="109" spans="1:44">
      <c r="A109" s="506"/>
      <c r="B109" s="506"/>
      <c r="C109" s="506"/>
      <c r="D109" s="506"/>
      <c r="E109" s="506"/>
      <c r="F109" s="506"/>
      <c r="G109" s="506"/>
      <c r="H109" s="506"/>
      <c r="I109" s="506"/>
      <c r="J109" s="506"/>
      <c r="K109" s="506"/>
      <c r="L109" s="506"/>
      <c r="M109" s="506"/>
      <c r="N109" s="506"/>
      <c r="O109" s="506"/>
      <c r="P109" s="506"/>
      <c r="Q109" s="506"/>
      <c r="R109" s="506"/>
      <c r="S109" s="506"/>
      <c r="T109" s="506"/>
      <c r="U109" s="506"/>
      <c r="V109" s="506"/>
      <c r="W109" s="506"/>
      <c r="X109" s="506"/>
      <c r="Y109" s="506"/>
      <c r="Z109" s="506"/>
      <c r="AA109" s="506"/>
      <c r="AB109" s="506"/>
      <c r="AC109" s="506"/>
      <c r="AD109" s="506"/>
      <c r="AE109" s="506"/>
      <c r="AF109" s="506"/>
      <c r="AG109" s="506"/>
      <c r="AH109" s="506"/>
      <c r="AI109" s="506"/>
      <c r="AJ109" s="506"/>
      <c r="AK109" s="506"/>
      <c r="AL109" s="506"/>
      <c r="AM109" s="999"/>
      <c r="AN109" s="506"/>
      <c r="AO109" s="506"/>
      <c r="AP109" s="506"/>
      <c r="AQ109" s="506"/>
      <c r="AR109" s="506"/>
    </row>
    <row r="110" spans="1:44">
      <c r="A110" s="506"/>
      <c r="B110" s="506"/>
      <c r="C110" s="506"/>
      <c r="D110" s="506"/>
      <c r="E110" s="506"/>
      <c r="F110" s="506"/>
      <c r="G110" s="506"/>
      <c r="H110" s="506"/>
      <c r="I110" s="506"/>
      <c r="J110" s="506"/>
      <c r="K110" s="506"/>
      <c r="L110" s="506"/>
      <c r="M110" s="506"/>
      <c r="N110" s="506"/>
      <c r="O110" s="506"/>
      <c r="P110" s="506"/>
      <c r="Q110" s="506"/>
      <c r="R110" s="506"/>
      <c r="S110" s="506"/>
      <c r="T110" s="506"/>
      <c r="U110" s="506"/>
      <c r="V110" s="506"/>
      <c r="W110" s="506"/>
      <c r="X110" s="506"/>
      <c r="Y110" s="506"/>
      <c r="Z110" s="506"/>
      <c r="AA110" s="506"/>
      <c r="AB110" s="506"/>
      <c r="AC110" s="506"/>
      <c r="AD110" s="506"/>
      <c r="AE110" s="506"/>
      <c r="AF110" s="506"/>
      <c r="AG110" s="506"/>
      <c r="AH110" s="506"/>
      <c r="AI110" s="506"/>
      <c r="AJ110" s="506"/>
      <c r="AK110" s="506"/>
      <c r="AL110" s="506"/>
      <c r="AM110" s="999"/>
      <c r="AN110" s="506"/>
      <c r="AO110" s="506"/>
      <c r="AP110" s="506"/>
      <c r="AQ110" s="506"/>
      <c r="AR110" s="506"/>
    </row>
    <row r="111" spans="1:44">
      <c r="A111" s="506"/>
      <c r="B111" s="506"/>
      <c r="C111" s="506"/>
      <c r="D111" s="506"/>
      <c r="E111" s="506"/>
      <c r="F111" s="506"/>
      <c r="G111" s="506"/>
      <c r="H111" s="506"/>
      <c r="I111" s="506"/>
      <c r="J111" s="506"/>
      <c r="K111" s="506"/>
      <c r="L111" s="506"/>
      <c r="M111" s="506"/>
      <c r="N111" s="506"/>
      <c r="O111" s="506"/>
      <c r="P111" s="506"/>
      <c r="Q111" s="506"/>
      <c r="R111" s="506"/>
      <c r="S111" s="506"/>
      <c r="T111" s="506"/>
      <c r="U111" s="506"/>
      <c r="V111" s="506"/>
      <c r="W111" s="506"/>
      <c r="X111" s="506"/>
      <c r="Y111" s="506"/>
      <c r="Z111" s="506"/>
      <c r="AA111" s="506"/>
      <c r="AB111" s="506"/>
      <c r="AC111" s="506"/>
      <c r="AD111" s="506"/>
      <c r="AE111" s="506"/>
      <c r="AF111" s="506"/>
      <c r="AG111" s="506"/>
      <c r="AH111" s="506"/>
      <c r="AI111" s="506"/>
      <c r="AJ111" s="506"/>
      <c r="AK111" s="506"/>
      <c r="AL111" s="506"/>
      <c r="AM111" s="999"/>
      <c r="AN111" s="506"/>
      <c r="AO111" s="506"/>
      <c r="AP111" s="506"/>
      <c r="AQ111" s="506"/>
      <c r="AR111" s="506"/>
    </row>
    <row r="112" spans="1:44">
      <c r="A112" s="506"/>
      <c r="B112" s="506"/>
      <c r="C112" s="506"/>
      <c r="D112" s="506"/>
      <c r="E112" s="506"/>
      <c r="F112" s="506"/>
      <c r="G112" s="506"/>
      <c r="H112" s="506"/>
      <c r="I112" s="506"/>
      <c r="J112" s="506"/>
      <c r="K112" s="506"/>
      <c r="L112" s="506"/>
      <c r="M112" s="506"/>
      <c r="N112" s="506"/>
      <c r="O112" s="506"/>
      <c r="P112" s="506"/>
      <c r="Q112" s="506"/>
      <c r="R112" s="506"/>
      <c r="S112" s="506"/>
      <c r="T112" s="506"/>
      <c r="U112" s="506"/>
      <c r="V112" s="506"/>
      <c r="W112" s="506"/>
      <c r="X112" s="506"/>
      <c r="Y112" s="506"/>
      <c r="Z112" s="506"/>
      <c r="AA112" s="506"/>
      <c r="AB112" s="506"/>
      <c r="AC112" s="506"/>
      <c r="AD112" s="506"/>
      <c r="AE112" s="506"/>
      <c r="AF112" s="506"/>
      <c r="AG112" s="506"/>
      <c r="AH112" s="506"/>
      <c r="AI112" s="506"/>
      <c r="AJ112" s="506"/>
      <c r="AK112" s="506"/>
      <c r="AL112" s="506"/>
      <c r="AM112" s="999"/>
      <c r="AN112" s="506"/>
      <c r="AO112" s="506"/>
      <c r="AP112" s="506"/>
      <c r="AQ112" s="506"/>
      <c r="AR112" s="506"/>
    </row>
    <row r="113" spans="1:44">
      <c r="A113" s="506"/>
      <c r="B113" s="506"/>
      <c r="C113" s="506"/>
      <c r="D113" s="506"/>
      <c r="E113" s="506"/>
      <c r="F113" s="506"/>
      <c r="G113" s="506"/>
      <c r="H113" s="506"/>
      <c r="I113" s="506"/>
      <c r="J113" s="506"/>
      <c r="K113" s="506"/>
      <c r="L113" s="506"/>
      <c r="M113" s="506"/>
      <c r="N113" s="506"/>
      <c r="O113" s="506"/>
      <c r="P113" s="506"/>
      <c r="Q113" s="506"/>
      <c r="R113" s="506"/>
      <c r="S113" s="506"/>
      <c r="T113" s="506"/>
      <c r="U113" s="506"/>
      <c r="V113" s="506"/>
      <c r="W113" s="506"/>
      <c r="X113" s="506"/>
      <c r="Y113" s="506"/>
      <c r="Z113" s="506"/>
      <c r="AA113" s="506"/>
      <c r="AB113" s="506"/>
      <c r="AC113" s="506"/>
      <c r="AD113" s="506"/>
      <c r="AE113" s="506"/>
      <c r="AF113" s="506"/>
      <c r="AG113" s="506"/>
      <c r="AH113" s="506"/>
      <c r="AI113" s="506"/>
      <c r="AJ113" s="506"/>
      <c r="AK113" s="506"/>
      <c r="AL113" s="506"/>
      <c r="AM113" s="999"/>
      <c r="AN113" s="506"/>
      <c r="AO113" s="506"/>
      <c r="AP113" s="506"/>
      <c r="AQ113" s="506"/>
      <c r="AR113" s="506"/>
    </row>
    <row r="114" spans="1:44">
      <c r="A114" s="506"/>
      <c r="B114" s="506"/>
      <c r="C114" s="506"/>
      <c r="D114" s="506"/>
      <c r="E114" s="506"/>
      <c r="F114" s="506"/>
      <c r="G114" s="506"/>
      <c r="H114" s="506"/>
      <c r="I114" s="506"/>
      <c r="J114" s="506"/>
      <c r="K114" s="506"/>
      <c r="L114" s="506"/>
      <c r="M114" s="506"/>
      <c r="N114" s="506"/>
      <c r="O114" s="506"/>
      <c r="P114" s="506"/>
      <c r="Q114" s="506"/>
      <c r="R114" s="506"/>
      <c r="S114" s="506"/>
      <c r="T114" s="506"/>
      <c r="U114" s="506"/>
      <c r="V114" s="506"/>
      <c r="W114" s="506"/>
      <c r="X114" s="506"/>
      <c r="Y114" s="506"/>
      <c r="Z114" s="506"/>
      <c r="AA114" s="506"/>
      <c r="AB114" s="506"/>
      <c r="AC114" s="506"/>
      <c r="AD114" s="506"/>
      <c r="AE114" s="506"/>
      <c r="AF114" s="506"/>
      <c r="AG114" s="506"/>
      <c r="AH114" s="506"/>
      <c r="AI114" s="506"/>
      <c r="AJ114" s="506"/>
      <c r="AK114" s="506"/>
      <c r="AL114" s="506"/>
      <c r="AM114" s="999"/>
      <c r="AN114" s="506"/>
      <c r="AO114" s="506"/>
      <c r="AP114" s="506"/>
      <c r="AQ114" s="506"/>
      <c r="AR114" s="506"/>
    </row>
    <row r="115" spans="1:44">
      <c r="A115" s="506"/>
      <c r="B115" s="506"/>
      <c r="C115" s="506"/>
      <c r="D115" s="506"/>
      <c r="E115" s="506"/>
      <c r="F115" s="506"/>
      <c r="G115" s="506"/>
      <c r="H115" s="506"/>
      <c r="I115" s="506"/>
      <c r="J115" s="506"/>
      <c r="K115" s="506"/>
      <c r="L115" s="506"/>
      <c r="M115" s="506"/>
      <c r="N115" s="506"/>
      <c r="O115" s="506"/>
      <c r="P115" s="506"/>
      <c r="Q115" s="506"/>
      <c r="R115" s="506"/>
      <c r="S115" s="506"/>
      <c r="T115" s="506"/>
      <c r="U115" s="506"/>
      <c r="V115" s="506"/>
      <c r="W115" s="506"/>
      <c r="X115" s="506"/>
      <c r="Y115" s="506"/>
      <c r="Z115" s="506"/>
      <c r="AA115" s="506"/>
      <c r="AB115" s="506"/>
      <c r="AC115" s="506"/>
      <c r="AD115" s="506"/>
      <c r="AE115" s="506"/>
      <c r="AF115" s="506"/>
      <c r="AG115" s="506"/>
      <c r="AH115" s="506"/>
      <c r="AI115" s="506"/>
      <c r="AJ115" s="506"/>
      <c r="AK115" s="506"/>
      <c r="AL115" s="506"/>
      <c r="AM115" s="999"/>
      <c r="AN115" s="506"/>
      <c r="AO115" s="506"/>
      <c r="AP115" s="506"/>
      <c r="AQ115" s="506"/>
      <c r="AR115" s="506"/>
    </row>
    <row r="116" spans="1:44">
      <c r="A116" s="506"/>
      <c r="B116" s="506"/>
      <c r="C116" s="506"/>
      <c r="D116" s="506"/>
      <c r="E116" s="506"/>
      <c r="F116" s="506"/>
      <c r="G116" s="506"/>
      <c r="H116" s="506"/>
      <c r="I116" s="506"/>
      <c r="J116" s="506"/>
      <c r="K116" s="506"/>
      <c r="L116" s="506"/>
      <c r="M116" s="506"/>
      <c r="N116" s="506"/>
      <c r="O116" s="506"/>
      <c r="P116" s="506"/>
      <c r="Q116" s="506"/>
      <c r="R116" s="506"/>
      <c r="S116" s="506"/>
      <c r="T116" s="506"/>
      <c r="U116" s="506"/>
      <c r="V116" s="506"/>
      <c r="W116" s="506"/>
      <c r="X116" s="506"/>
      <c r="Y116" s="506"/>
      <c r="Z116" s="506"/>
      <c r="AA116" s="506"/>
      <c r="AB116" s="506"/>
      <c r="AC116" s="506"/>
      <c r="AD116" s="506"/>
      <c r="AE116" s="506"/>
      <c r="AF116" s="506"/>
      <c r="AG116" s="506"/>
      <c r="AH116" s="506"/>
      <c r="AI116" s="506"/>
      <c r="AJ116" s="506"/>
      <c r="AK116" s="506"/>
      <c r="AL116" s="506"/>
      <c r="AM116" s="999"/>
      <c r="AN116" s="506"/>
      <c r="AO116" s="506"/>
      <c r="AP116" s="506"/>
      <c r="AQ116" s="506"/>
      <c r="AR116" s="506"/>
    </row>
    <row r="117" spans="1:44">
      <c r="A117" s="506"/>
      <c r="B117" s="506"/>
      <c r="C117" s="506"/>
      <c r="D117" s="506"/>
      <c r="E117" s="506"/>
      <c r="F117" s="506"/>
      <c r="G117" s="506"/>
      <c r="H117" s="506"/>
      <c r="I117" s="506"/>
      <c r="J117" s="506"/>
      <c r="K117" s="506"/>
      <c r="L117" s="506"/>
      <c r="M117" s="506"/>
      <c r="N117" s="506"/>
      <c r="O117" s="506"/>
      <c r="P117" s="506"/>
      <c r="Q117" s="506"/>
      <c r="R117" s="506"/>
      <c r="S117" s="506"/>
      <c r="T117" s="506"/>
      <c r="U117" s="506"/>
      <c r="V117" s="506"/>
      <c r="W117" s="506"/>
      <c r="X117" s="506"/>
      <c r="Y117" s="506"/>
      <c r="Z117" s="506"/>
      <c r="AA117" s="506"/>
      <c r="AB117" s="506"/>
      <c r="AC117" s="506"/>
      <c r="AD117" s="506"/>
      <c r="AE117" s="506"/>
      <c r="AF117" s="506"/>
      <c r="AG117" s="506"/>
      <c r="AH117" s="506"/>
      <c r="AI117" s="506"/>
      <c r="AJ117" s="506"/>
      <c r="AK117" s="506"/>
      <c r="AL117" s="506"/>
      <c r="AM117" s="999"/>
      <c r="AN117" s="506"/>
      <c r="AO117" s="506"/>
      <c r="AP117" s="506"/>
      <c r="AQ117" s="506"/>
      <c r="AR117" s="506"/>
    </row>
    <row r="118" spans="1:44">
      <c r="A118" s="506"/>
      <c r="B118" s="506"/>
      <c r="C118" s="506"/>
      <c r="D118" s="506"/>
      <c r="E118" s="506"/>
      <c r="F118" s="506"/>
      <c r="G118" s="506"/>
      <c r="H118" s="506"/>
      <c r="I118" s="506"/>
      <c r="J118" s="506"/>
      <c r="K118" s="506"/>
      <c r="L118" s="506"/>
      <c r="M118" s="506"/>
      <c r="N118" s="506"/>
      <c r="O118" s="506"/>
      <c r="P118" s="506"/>
      <c r="Q118" s="506"/>
      <c r="R118" s="506"/>
      <c r="S118" s="506"/>
      <c r="T118" s="506"/>
      <c r="U118" s="506"/>
      <c r="V118" s="506"/>
      <c r="W118" s="506"/>
      <c r="X118" s="506"/>
      <c r="Y118" s="506"/>
      <c r="Z118" s="506"/>
      <c r="AA118" s="506"/>
      <c r="AB118" s="506"/>
      <c r="AC118" s="506"/>
      <c r="AD118" s="506"/>
      <c r="AE118" s="506"/>
      <c r="AF118" s="506"/>
      <c r="AG118" s="506"/>
      <c r="AH118" s="506"/>
      <c r="AI118" s="506"/>
      <c r="AJ118" s="506"/>
      <c r="AK118" s="506"/>
      <c r="AL118" s="506"/>
      <c r="AM118" s="999"/>
      <c r="AN118" s="506"/>
      <c r="AO118" s="506"/>
      <c r="AP118" s="506"/>
      <c r="AQ118" s="506"/>
      <c r="AR118" s="506"/>
    </row>
    <row r="119" spans="1:44">
      <c r="A119" s="506"/>
      <c r="B119" s="506"/>
      <c r="C119" s="506"/>
      <c r="D119" s="506"/>
      <c r="E119" s="506"/>
      <c r="F119" s="506"/>
      <c r="G119" s="506"/>
      <c r="H119" s="506"/>
      <c r="I119" s="506"/>
      <c r="J119" s="506"/>
      <c r="K119" s="506"/>
      <c r="L119" s="506"/>
      <c r="M119" s="506"/>
      <c r="N119" s="506"/>
      <c r="O119" s="506"/>
      <c r="P119" s="506"/>
      <c r="Q119" s="506"/>
      <c r="R119" s="506"/>
      <c r="S119" s="506"/>
      <c r="T119" s="506"/>
      <c r="U119" s="506"/>
      <c r="V119" s="506"/>
      <c r="W119" s="506"/>
      <c r="X119" s="506"/>
      <c r="Y119" s="506"/>
      <c r="Z119" s="506"/>
      <c r="AA119" s="506"/>
      <c r="AB119" s="506"/>
      <c r="AC119" s="506"/>
      <c r="AD119" s="506"/>
      <c r="AE119" s="506"/>
      <c r="AF119" s="506"/>
      <c r="AG119" s="506"/>
      <c r="AH119" s="506"/>
      <c r="AI119" s="506"/>
      <c r="AJ119" s="506"/>
      <c r="AK119" s="506"/>
      <c r="AL119" s="506"/>
      <c r="AM119" s="999"/>
      <c r="AN119" s="506"/>
      <c r="AO119" s="506"/>
      <c r="AP119" s="506"/>
      <c r="AQ119" s="506"/>
      <c r="AR119" s="506"/>
    </row>
    <row r="120" spans="1:44">
      <c r="A120" s="506"/>
      <c r="B120" s="506"/>
      <c r="C120" s="506"/>
      <c r="D120" s="506"/>
      <c r="E120" s="506"/>
      <c r="F120" s="506"/>
      <c r="G120" s="506"/>
      <c r="H120" s="506"/>
      <c r="I120" s="506"/>
      <c r="J120" s="506"/>
      <c r="K120" s="506"/>
      <c r="L120" s="506"/>
      <c r="M120" s="506"/>
      <c r="N120" s="506"/>
      <c r="O120" s="506"/>
      <c r="P120" s="506"/>
      <c r="Q120" s="506"/>
      <c r="R120" s="506"/>
      <c r="S120" s="506"/>
      <c r="T120" s="506"/>
      <c r="U120" s="506"/>
      <c r="V120" s="506"/>
      <c r="W120" s="506"/>
      <c r="X120" s="506"/>
      <c r="Y120" s="506"/>
      <c r="Z120" s="506"/>
      <c r="AA120" s="506"/>
      <c r="AB120" s="506"/>
      <c r="AC120" s="506"/>
      <c r="AD120" s="506"/>
      <c r="AE120" s="506"/>
      <c r="AF120" s="506"/>
      <c r="AG120" s="506"/>
      <c r="AH120" s="506"/>
      <c r="AI120" s="506"/>
      <c r="AJ120" s="506"/>
      <c r="AK120" s="506"/>
      <c r="AL120" s="506"/>
      <c r="AM120" s="999"/>
      <c r="AN120" s="506"/>
      <c r="AO120" s="506"/>
      <c r="AP120" s="506"/>
      <c r="AQ120" s="506"/>
      <c r="AR120" s="506"/>
    </row>
    <row r="121" spans="1:44">
      <c r="A121" s="506"/>
      <c r="B121" s="506"/>
      <c r="C121" s="506"/>
      <c r="D121" s="506"/>
      <c r="E121" s="506"/>
      <c r="F121" s="506"/>
      <c r="G121" s="506"/>
      <c r="H121" s="506"/>
      <c r="I121" s="506"/>
      <c r="J121" s="506"/>
      <c r="K121" s="506"/>
      <c r="L121" s="506"/>
      <c r="M121" s="506"/>
      <c r="N121" s="506"/>
      <c r="O121" s="506"/>
      <c r="P121" s="506"/>
      <c r="Q121" s="506"/>
      <c r="R121" s="506"/>
      <c r="S121" s="506"/>
      <c r="T121" s="506"/>
      <c r="U121" s="506"/>
      <c r="V121" s="506"/>
      <c r="W121" s="506"/>
      <c r="X121" s="506"/>
      <c r="Y121" s="506"/>
      <c r="Z121" s="506"/>
      <c r="AA121" s="506"/>
      <c r="AB121" s="506"/>
      <c r="AC121" s="506"/>
      <c r="AD121" s="506"/>
      <c r="AE121" s="506"/>
      <c r="AF121" s="506"/>
      <c r="AG121" s="506"/>
      <c r="AH121" s="506"/>
      <c r="AI121" s="506"/>
      <c r="AJ121" s="506"/>
      <c r="AK121" s="506"/>
      <c r="AL121" s="506"/>
      <c r="AM121" s="999"/>
      <c r="AN121" s="506"/>
      <c r="AO121" s="506"/>
      <c r="AP121" s="506"/>
      <c r="AQ121" s="506"/>
      <c r="AR121" s="506"/>
    </row>
    <row r="122" spans="1:44">
      <c r="A122" s="506"/>
      <c r="B122" s="506"/>
      <c r="C122" s="506"/>
      <c r="D122" s="506"/>
      <c r="E122" s="506"/>
      <c r="F122" s="506"/>
      <c r="G122" s="506"/>
      <c r="H122" s="506"/>
      <c r="I122" s="506"/>
      <c r="J122" s="506"/>
      <c r="K122" s="506"/>
      <c r="L122" s="506"/>
      <c r="M122" s="506"/>
      <c r="N122" s="506"/>
      <c r="O122" s="506"/>
      <c r="P122" s="506"/>
      <c r="Q122" s="506"/>
      <c r="R122" s="506"/>
      <c r="S122" s="506"/>
      <c r="T122" s="506"/>
      <c r="U122" s="506"/>
      <c r="V122" s="506"/>
      <c r="W122" s="506"/>
      <c r="X122" s="506"/>
      <c r="Y122" s="506"/>
      <c r="Z122" s="506"/>
      <c r="AA122" s="506"/>
      <c r="AB122" s="506"/>
      <c r="AC122" s="506"/>
      <c r="AD122" s="506"/>
      <c r="AE122" s="506"/>
      <c r="AF122" s="506"/>
      <c r="AG122" s="506"/>
      <c r="AH122" s="506"/>
      <c r="AI122" s="506"/>
      <c r="AJ122" s="506"/>
      <c r="AK122" s="506"/>
      <c r="AL122" s="506"/>
      <c r="AM122" s="999"/>
      <c r="AN122" s="506"/>
      <c r="AO122" s="506"/>
      <c r="AP122" s="506"/>
      <c r="AQ122" s="506"/>
      <c r="AR122" s="506"/>
    </row>
    <row r="123" spans="1:44">
      <c r="A123" s="506"/>
      <c r="B123" s="506"/>
      <c r="C123" s="506"/>
      <c r="D123" s="506"/>
      <c r="E123" s="506"/>
      <c r="F123" s="506"/>
      <c r="G123" s="506"/>
      <c r="H123" s="506"/>
      <c r="I123" s="506"/>
      <c r="J123" s="506"/>
      <c r="K123" s="506"/>
      <c r="L123" s="506"/>
      <c r="M123" s="506"/>
      <c r="N123" s="506"/>
      <c r="O123" s="506"/>
      <c r="P123" s="506"/>
      <c r="Q123" s="506"/>
      <c r="R123" s="506"/>
      <c r="S123" s="506"/>
      <c r="T123" s="506"/>
      <c r="U123" s="506"/>
      <c r="V123" s="506"/>
      <c r="W123" s="506"/>
      <c r="X123" s="506"/>
      <c r="Y123" s="506"/>
      <c r="Z123" s="506"/>
      <c r="AA123" s="506"/>
      <c r="AB123" s="506"/>
      <c r="AC123" s="506"/>
      <c r="AD123" s="506"/>
      <c r="AE123" s="506"/>
      <c r="AF123" s="506"/>
      <c r="AG123" s="506"/>
      <c r="AH123" s="506"/>
      <c r="AI123" s="506"/>
      <c r="AJ123" s="506"/>
      <c r="AK123" s="506"/>
      <c r="AL123" s="506"/>
      <c r="AM123" s="999"/>
      <c r="AN123" s="506"/>
      <c r="AO123" s="506"/>
      <c r="AP123" s="506"/>
      <c r="AQ123" s="506"/>
      <c r="AR123" s="506"/>
    </row>
    <row r="124" spans="1:44">
      <c r="A124" s="506"/>
      <c r="B124" s="506"/>
      <c r="C124" s="506"/>
      <c r="D124" s="506"/>
      <c r="E124" s="506"/>
      <c r="F124" s="506"/>
      <c r="G124" s="506"/>
      <c r="H124" s="506"/>
      <c r="I124" s="506"/>
      <c r="J124" s="506"/>
      <c r="K124" s="506"/>
      <c r="L124" s="506"/>
      <c r="M124" s="506"/>
      <c r="N124" s="506"/>
      <c r="O124" s="506"/>
      <c r="P124" s="506"/>
      <c r="Q124" s="506"/>
      <c r="R124" s="506"/>
      <c r="S124" s="506"/>
      <c r="T124" s="506"/>
      <c r="U124" s="506"/>
      <c r="V124" s="506"/>
      <c r="W124" s="506"/>
      <c r="X124" s="506"/>
      <c r="Y124" s="506"/>
      <c r="Z124" s="506"/>
      <c r="AA124" s="506"/>
      <c r="AB124" s="506"/>
      <c r="AC124" s="506"/>
      <c r="AD124" s="506"/>
      <c r="AE124" s="506"/>
      <c r="AF124" s="506"/>
      <c r="AG124" s="506"/>
      <c r="AH124" s="506"/>
      <c r="AI124" s="506"/>
      <c r="AJ124" s="506"/>
      <c r="AK124" s="506"/>
      <c r="AL124" s="506"/>
      <c r="AM124" s="999"/>
      <c r="AN124" s="506"/>
      <c r="AO124" s="506"/>
      <c r="AP124" s="506"/>
      <c r="AQ124" s="506"/>
      <c r="AR124" s="506"/>
    </row>
    <row r="125" spans="1:44">
      <c r="A125" s="506"/>
      <c r="B125" s="506"/>
      <c r="C125" s="506"/>
      <c r="D125" s="506"/>
      <c r="E125" s="506"/>
      <c r="F125" s="506"/>
      <c r="G125" s="506"/>
      <c r="H125" s="506"/>
      <c r="I125" s="506"/>
      <c r="J125" s="506"/>
      <c r="K125" s="506"/>
      <c r="L125" s="506"/>
      <c r="M125" s="506"/>
      <c r="N125" s="506"/>
      <c r="O125" s="506"/>
      <c r="P125" s="506"/>
      <c r="Q125" s="506"/>
      <c r="R125" s="506"/>
      <c r="S125" s="506"/>
      <c r="T125" s="506"/>
      <c r="U125" s="506"/>
      <c r="V125" s="506"/>
      <c r="W125" s="506"/>
      <c r="X125" s="506"/>
      <c r="Y125" s="506"/>
      <c r="Z125" s="506"/>
      <c r="AA125" s="506"/>
      <c r="AB125" s="506"/>
      <c r="AC125" s="506"/>
      <c r="AD125" s="506"/>
      <c r="AE125" s="506"/>
      <c r="AF125" s="506"/>
      <c r="AG125" s="506"/>
      <c r="AH125" s="506"/>
      <c r="AI125" s="506"/>
      <c r="AJ125" s="506"/>
      <c r="AK125" s="506"/>
      <c r="AL125" s="506"/>
      <c r="AM125" s="999"/>
      <c r="AN125" s="506"/>
      <c r="AO125" s="506"/>
      <c r="AP125" s="506"/>
      <c r="AQ125" s="506"/>
      <c r="AR125" s="506"/>
    </row>
    <row r="126" spans="1:44">
      <c r="A126" s="506"/>
      <c r="B126" s="506"/>
      <c r="C126" s="506"/>
      <c r="D126" s="506"/>
      <c r="E126" s="506"/>
      <c r="F126" s="506"/>
      <c r="G126" s="506"/>
      <c r="H126" s="506"/>
      <c r="I126" s="506"/>
      <c r="J126" s="506"/>
      <c r="K126" s="506"/>
      <c r="L126" s="506"/>
      <c r="M126" s="506"/>
      <c r="N126" s="506"/>
      <c r="O126" s="506"/>
      <c r="P126" s="506"/>
      <c r="Q126" s="506"/>
      <c r="R126" s="506"/>
      <c r="S126" s="506"/>
      <c r="T126" s="506"/>
      <c r="U126" s="506"/>
      <c r="V126" s="506"/>
      <c r="W126" s="506"/>
      <c r="X126" s="506"/>
      <c r="Y126" s="506"/>
      <c r="Z126" s="506"/>
      <c r="AA126" s="506"/>
      <c r="AB126" s="506"/>
      <c r="AC126" s="506"/>
      <c r="AD126" s="506"/>
      <c r="AE126" s="506"/>
      <c r="AF126" s="506"/>
      <c r="AG126" s="506"/>
      <c r="AH126" s="506"/>
      <c r="AI126" s="506"/>
      <c r="AJ126" s="506"/>
      <c r="AK126" s="506"/>
      <c r="AL126" s="506"/>
      <c r="AM126" s="999"/>
      <c r="AN126" s="506"/>
      <c r="AO126" s="506"/>
      <c r="AP126" s="506"/>
      <c r="AQ126" s="506"/>
      <c r="AR126" s="506"/>
    </row>
    <row r="127" spans="1:44">
      <c r="A127" s="506"/>
      <c r="B127" s="506"/>
      <c r="C127" s="506"/>
      <c r="D127" s="506"/>
      <c r="E127" s="506"/>
      <c r="F127" s="506"/>
      <c r="G127" s="506"/>
      <c r="H127" s="506"/>
      <c r="I127" s="506"/>
      <c r="J127" s="506"/>
      <c r="K127" s="506"/>
      <c r="L127" s="506"/>
      <c r="M127" s="506"/>
      <c r="N127" s="506"/>
      <c r="O127" s="506"/>
      <c r="P127" s="506"/>
      <c r="Q127" s="506"/>
      <c r="R127" s="506"/>
      <c r="S127" s="506"/>
      <c r="T127" s="506"/>
      <c r="U127" s="506"/>
      <c r="V127" s="506"/>
      <c r="W127" s="506"/>
      <c r="X127" s="506"/>
      <c r="Y127" s="506"/>
      <c r="Z127" s="506"/>
      <c r="AA127" s="506"/>
      <c r="AB127" s="506"/>
      <c r="AC127" s="506"/>
      <c r="AD127" s="506"/>
      <c r="AE127" s="506"/>
      <c r="AF127" s="506"/>
      <c r="AG127" s="506"/>
      <c r="AH127" s="506"/>
      <c r="AI127" s="506"/>
      <c r="AJ127" s="506"/>
      <c r="AK127" s="506"/>
      <c r="AL127" s="506"/>
      <c r="AM127" s="999"/>
      <c r="AN127" s="506"/>
      <c r="AO127" s="506"/>
      <c r="AP127" s="506"/>
      <c r="AQ127" s="506"/>
      <c r="AR127" s="506"/>
    </row>
    <row r="128" spans="1:44">
      <c r="A128" s="506"/>
      <c r="B128" s="506"/>
      <c r="C128" s="506"/>
      <c r="D128" s="506"/>
      <c r="E128" s="506"/>
      <c r="F128" s="506"/>
      <c r="G128" s="506"/>
      <c r="H128" s="506"/>
      <c r="I128" s="506"/>
      <c r="J128" s="506"/>
      <c r="K128" s="506"/>
      <c r="L128" s="506"/>
      <c r="M128" s="506"/>
      <c r="N128" s="506"/>
      <c r="O128" s="506"/>
      <c r="P128" s="506"/>
      <c r="Q128" s="506"/>
      <c r="R128" s="506"/>
      <c r="S128" s="506"/>
      <c r="T128" s="506"/>
      <c r="U128" s="506"/>
      <c r="V128" s="506"/>
      <c r="W128" s="506"/>
      <c r="X128" s="506"/>
      <c r="Y128" s="506"/>
      <c r="Z128" s="506"/>
      <c r="AA128" s="506"/>
      <c r="AB128" s="506"/>
      <c r="AC128" s="506"/>
      <c r="AD128" s="506"/>
      <c r="AE128" s="506"/>
      <c r="AF128" s="506"/>
      <c r="AG128" s="506"/>
      <c r="AH128" s="506"/>
      <c r="AI128" s="506"/>
      <c r="AJ128" s="506"/>
      <c r="AK128" s="506"/>
      <c r="AL128" s="506"/>
      <c r="AM128" s="999"/>
      <c r="AN128" s="506"/>
      <c r="AO128" s="506"/>
      <c r="AP128" s="506"/>
      <c r="AQ128" s="506"/>
      <c r="AR128" s="506"/>
    </row>
    <row r="129" spans="1:44">
      <c r="A129" s="506"/>
      <c r="B129" s="506"/>
      <c r="C129" s="506"/>
      <c r="D129" s="506"/>
      <c r="E129" s="506"/>
      <c r="F129" s="506"/>
      <c r="G129" s="506"/>
      <c r="H129" s="506"/>
      <c r="I129" s="506"/>
      <c r="J129" s="506"/>
      <c r="K129" s="506"/>
      <c r="L129" s="506"/>
      <c r="M129" s="506"/>
      <c r="N129" s="506"/>
      <c r="O129" s="506"/>
      <c r="P129" s="506"/>
      <c r="Q129" s="506"/>
      <c r="R129" s="506"/>
      <c r="S129" s="506"/>
      <c r="T129" s="506"/>
      <c r="U129" s="506"/>
      <c r="V129" s="506"/>
      <c r="W129" s="506"/>
      <c r="X129" s="506"/>
      <c r="Y129" s="506"/>
      <c r="Z129" s="506"/>
      <c r="AA129" s="506"/>
      <c r="AB129" s="506"/>
      <c r="AC129" s="506"/>
      <c r="AD129" s="506"/>
      <c r="AE129" s="506"/>
      <c r="AF129" s="506"/>
      <c r="AG129" s="506"/>
      <c r="AH129" s="506"/>
      <c r="AI129" s="506"/>
      <c r="AJ129" s="506"/>
      <c r="AK129" s="506"/>
      <c r="AL129" s="506"/>
      <c r="AM129" s="999"/>
      <c r="AN129" s="506"/>
      <c r="AO129" s="506"/>
      <c r="AP129" s="506"/>
      <c r="AQ129" s="506"/>
      <c r="AR129" s="506"/>
    </row>
    <row r="130" spans="1:44">
      <c r="A130" s="506"/>
      <c r="B130" s="506"/>
      <c r="C130" s="506"/>
      <c r="D130" s="506"/>
      <c r="E130" s="506"/>
      <c r="F130" s="506"/>
      <c r="G130" s="506"/>
      <c r="H130" s="506"/>
      <c r="I130" s="506"/>
      <c r="J130" s="506"/>
      <c r="K130" s="506"/>
      <c r="L130" s="506"/>
      <c r="M130" s="506"/>
      <c r="N130" s="506"/>
      <c r="O130" s="506"/>
      <c r="P130" s="506"/>
      <c r="Q130" s="506"/>
      <c r="R130" s="506"/>
      <c r="S130" s="506"/>
      <c r="T130" s="506"/>
      <c r="U130" s="506"/>
      <c r="V130" s="506"/>
      <c r="W130" s="506"/>
      <c r="X130" s="506"/>
      <c r="Y130" s="506"/>
      <c r="Z130" s="506"/>
      <c r="AA130" s="506"/>
      <c r="AB130" s="506"/>
      <c r="AC130" s="506"/>
      <c r="AD130" s="506"/>
      <c r="AE130" s="506"/>
      <c r="AF130" s="506"/>
      <c r="AG130" s="506"/>
      <c r="AH130" s="506"/>
      <c r="AI130" s="506"/>
      <c r="AJ130" s="506"/>
      <c r="AK130" s="506"/>
      <c r="AL130" s="506"/>
      <c r="AM130" s="999"/>
      <c r="AN130" s="506"/>
      <c r="AO130" s="506"/>
      <c r="AP130" s="506"/>
      <c r="AQ130" s="506"/>
      <c r="AR130" s="506"/>
    </row>
    <row r="131" spans="1:44">
      <c r="A131" s="506"/>
      <c r="B131" s="506"/>
      <c r="C131" s="506"/>
      <c r="D131" s="506"/>
      <c r="E131" s="506"/>
      <c r="F131" s="506"/>
      <c r="G131" s="506"/>
      <c r="H131" s="506"/>
      <c r="I131" s="506"/>
      <c r="J131" s="506"/>
      <c r="K131" s="506"/>
      <c r="L131" s="506"/>
      <c r="M131" s="506"/>
      <c r="N131" s="506"/>
      <c r="O131" s="506"/>
      <c r="P131" s="506"/>
      <c r="Q131" s="506"/>
      <c r="R131" s="506"/>
      <c r="S131" s="506"/>
      <c r="T131" s="506"/>
      <c r="U131" s="506"/>
      <c r="V131" s="506"/>
      <c r="W131" s="506"/>
      <c r="X131" s="506"/>
      <c r="Y131" s="506"/>
      <c r="Z131" s="506"/>
      <c r="AA131" s="506"/>
      <c r="AB131" s="506"/>
      <c r="AC131" s="506"/>
      <c r="AD131" s="506"/>
      <c r="AE131" s="506"/>
      <c r="AF131" s="506"/>
      <c r="AG131" s="506"/>
      <c r="AH131" s="506"/>
      <c r="AI131" s="506"/>
      <c r="AJ131" s="506"/>
      <c r="AK131" s="506"/>
      <c r="AL131" s="506"/>
      <c r="AM131" s="999"/>
      <c r="AN131" s="506"/>
      <c r="AO131" s="506"/>
      <c r="AP131" s="506"/>
      <c r="AQ131" s="506"/>
      <c r="AR131" s="506"/>
    </row>
    <row r="132" spans="1:44">
      <c r="A132" s="506"/>
      <c r="B132" s="506"/>
      <c r="C132" s="506"/>
      <c r="D132" s="506"/>
      <c r="E132" s="506"/>
      <c r="F132" s="506"/>
      <c r="G132" s="506"/>
      <c r="H132" s="506"/>
      <c r="I132" s="506"/>
      <c r="J132" s="506"/>
      <c r="K132" s="506"/>
      <c r="L132" s="506"/>
      <c r="M132" s="506"/>
      <c r="N132" s="506"/>
      <c r="O132" s="506"/>
      <c r="P132" s="506"/>
      <c r="Q132" s="506"/>
      <c r="R132" s="506"/>
      <c r="S132" s="506"/>
      <c r="T132" s="506"/>
      <c r="U132" s="506"/>
      <c r="V132" s="506"/>
      <c r="W132" s="506"/>
      <c r="X132" s="506"/>
      <c r="Y132" s="506"/>
      <c r="Z132" s="506"/>
      <c r="AA132" s="506"/>
      <c r="AB132" s="506"/>
      <c r="AC132" s="506"/>
      <c r="AD132" s="506"/>
      <c r="AE132" s="506"/>
      <c r="AF132" s="506"/>
      <c r="AG132" s="506"/>
      <c r="AH132" s="506"/>
      <c r="AI132" s="506"/>
      <c r="AJ132" s="506"/>
      <c r="AK132" s="506"/>
      <c r="AL132" s="506"/>
      <c r="AM132" s="999"/>
      <c r="AN132" s="506"/>
      <c r="AO132" s="506"/>
      <c r="AP132" s="506"/>
      <c r="AQ132" s="506"/>
      <c r="AR132" s="506"/>
    </row>
    <row r="133" spans="1:44">
      <c r="A133" s="506"/>
      <c r="B133" s="506"/>
      <c r="C133" s="506"/>
      <c r="D133" s="506"/>
      <c r="E133" s="506"/>
      <c r="F133" s="506"/>
      <c r="G133" s="506"/>
      <c r="H133" s="506"/>
      <c r="I133" s="506"/>
      <c r="J133" s="506"/>
      <c r="K133" s="506"/>
      <c r="L133" s="506"/>
      <c r="M133" s="506"/>
      <c r="N133" s="506"/>
      <c r="O133" s="506"/>
      <c r="P133" s="506"/>
      <c r="Q133" s="506"/>
      <c r="R133" s="506"/>
      <c r="S133" s="506"/>
      <c r="T133" s="506"/>
      <c r="U133" s="506"/>
      <c r="V133" s="506"/>
      <c r="W133" s="506"/>
      <c r="X133" s="506"/>
      <c r="Y133" s="506"/>
      <c r="Z133" s="506"/>
      <c r="AA133" s="506"/>
      <c r="AB133" s="506"/>
      <c r="AC133" s="506"/>
      <c r="AD133" s="506"/>
      <c r="AE133" s="506"/>
      <c r="AF133" s="506"/>
      <c r="AG133" s="506"/>
      <c r="AH133" s="506"/>
      <c r="AI133" s="506"/>
      <c r="AJ133" s="506"/>
      <c r="AK133" s="506"/>
      <c r="AL133" s="506"/>
      <c r="AM133" s="999"/>
      <c r="AN133" s="506"/>
      <c r="AO133" s="506"/>
      <c r="AP133" s="506"/>
      <c r="AQ133" s="506"/>
      <c r="AR133" s="506"/>
    </row>
    <row r="134" spans="1:44">
      <c r="A134" s="506"/>
      <c r="B134" s="506"/>
      <c r="C134" s="506"/>
      <c r="D134" s="506"/>
      <c r="E134" s="506"/>
      <c r="F134" s="506"/>
      <c r="G134" s="506"/>
      <c r="H134" s="506"/>
      <c r="I134" s="506"/>
      <c r="J134" s="506"/>
      <c r="K134" s="506"/>
      <c r="L134" s="506"/>
      <c r="M134" s="506"/>
      <c r="N134" s="506"/>
      <c r="O134" s="506"/>
      <c r="P134" s="506"/>
      <c r="Q134" s="506"/>
      <c r="R134" s="506"/>
      <c r="S134" s="506"/>
      <c r="T134" s="506"/>
      <c r="U134" s="506"/>
      <c r="V134" s="506"/>
      <c r="W134" s="506"/>
      <c r="X134" s="506"/>
      <c r="Y134" s="506"/>
      <c r="Z134" s="506"/>
      <c r="AA134" s="506"/>
      <c r="AB134" s="506"/>
      <c r="AC134" s="506"/>
      <c r="AD134" s="506"/>
      <c r="AE134" s="506"/>
      <c r="AF134" s="506"/>
      <c r="AG134" s="506"/>
      <c r="AH134" s="506"/>
      <c r="AI134" s="506"/>
      <c r="AJ134" s="506"/>
      <c r="AK134" s="506"/>
      <c r="AL134" s="506"/>
      <c r="AM134" s="999"/>
      <c r="AN134" s="506"/>
      <c r="AO134" s="506"/>
      <c r="AP134" s="506"/>
      <c r="AQ134" s="506"/>
      <c r="AR134" s="506"/>
    </row>
    <row r="135" spans="1:44">
      <c r="A135" s="506"/>
      <c r="B135" s="506"/>
      <c r="C135" s="506"/>
      <c r="D135" s="506"/>
      <c r="E135" s="506"/>
      <c r="F135" s="506"/>
      <c r="G135" s="506"/>
      <c r="H135" s="506"/>
      <c r="I135" s="506"/>
      <c r="J135" s="506"/>
      <c r="K135" s="506"/>
      <c r="L135" s="506"/>
      <c r="M135" s="506"/>
      <c r="N135" s="506"/>
      <c r="O135" s="506"/>
      <c r="P135" s="506"/>
      <c r="Q135" s="506"/>
      <c r="R135" s="506"/>
      <c r="S135" s="506"/>
      <c r="T135" s="506"/>
      <c r="U135" s="506"/>
      <c r="V135" s="506"/>
      <c r="W135" s="506"/>
      <c r="X135" s="506"/>
      <c r="Y135" s="506"/>
      <c r="Z135" s="506"/>
      <c r="AA135" s="506"/>
      <c r="AB135" s="506"/>
      <c r="AC135" s="506"/>
      <c r="AD135" s="506"/>
      <c r="AE135" s="506"/>
      <c r="AF135" s="506"/>
      <c r="AG135" s="506"/>
      <c r="AH135" s="506"/>
      <c r="AI135" s="506"/>
      <c r="AJ135" s="506"/>
      <c r="AK135" s="506"/>
      <c r="AL135" s="506"/>
      <c r="AM135" s="999"/>
      <c r="AN135" s="506"/>
      <c r="AO135" s="506"/>
      <c r="AP135" s="506"/>
      <c r="AQ135" s="506"/>
      <c r="AR135" s="506"/>
    </row>
    <row r="136" spans="1:44">
      <c r="A136" s="506"/>
      <c r="B136" s="506"/>
      <c r="C136" s="506"/>
      <c r="D136" s="506"/>
      <c r="E136" s="506"/>
      <c r="F136" s="506"/>
      <c r="G136" s="506"/>
      <c r="H136" s="506"/>
      <c r="I136" s="506"/>
      <c r="J136" s="506"/>
      <c r="K136" s="506"/>
      <c r="L136" s="506"/>
      <c r="M136" s="506"/>
      <c r="N136" s="506"/>
      <c r="O136" s="506"/>
      <c r="P136" s="506"/>
      <c r="Q136" s="506"/>
      <c r="R136" s="506"/>
      <c r="S136" s="506"/>
      <c r="T136" s="506"/>
      <c r="U136" s="506"/>
      <c r="V136" s="506"/>
      <c r="W136" s="506"/>
      <c r="X136" s="506"/>
      <c r="Y136" s="506"/>
      <c r="Z136" s="506"/>
      <c r="AA136" s="506"/>
      <c r="AB136" s="506"/>
      <c r="AC136" s="506"/>
      <c r="AD136" s="506"/>
      <c r="AE136" s="506"/>
      <c r="AF136" s="506"/>
      <c r="AG136" s="506"/>
      <c r="AH136" s="506"/>
      <c r="AI136" s="506"/>
      <c r="AJ136" s="506"/>
      <c r="AK136" s="506"/>
      <c r="AL136" s="506"/>
      <c r="AM136" s="999"/>
      <c r="AN136" s="506"/>
      <c r="AO136" s="506"/>
      <c r="AP136" s="506"/>
      <c r="AQ136" s="506"/>
      <c r="AR136" s="506"/>
    </row>
    <row r="137" spans="1:44">
      <c r="A137" s="506"/>
      <c r="B137" s="506"/>
      <c r="C137" s="506"/>
      <c r="D137" s="506"/>
      <c r="E137" s="506"/>
      <c r="F137" s="506"/>
      <c r="G137" s="506"/>
      <c r="H137" s="506"/>
      <c r="I137" s="506"/>
      <c r="J137" s="506"/>
      <c r="K137" s="506"/>
      <c r="L137" s="506"/>
      <c r="M137" s="506"/>
      <c r="N137" s="506"/>
      <c r="O137" s="506"/>
      <c r="P137" s="506"/>
      <c r="Q137" s="506"/>
      <c r="R137" s="506"/>
      <c r="S137" s="506"/>
      <c r="T137" s="506"/>
      <c r="U137" s="506"/>
      <c r="V137" s="506"/>
      <c r="W137" s="506"/>
      <c r="X137" s="506"/>
      <c r="Y137" s="506"/>
      <c r="Z137" s="506"/>
      <c r="AA137" s="506"/>
      <c r="AB137" s="506"/>
      <c r="AC137" s="506"/>
      <c r="AD137" s="506"/>
      <c r="AE137" s="506"/>
      <c r="AF137" s="506"/>
      <c r="AG137" s="506"/>
      <c r="AH137" s="506"/>
      <c r="AI137" s="506"/>
      <c r="AJ137" s="506"/>
      <c r="AK137" s="506"/>
      <c r="AL137" s="506"/>
      <c r="AM137" s="999"/>
      <c r="AN137" s="506"/>
      <c r="AO137" s="506"/>
      <c r="AP137" s="506"/>
      <c r="AQ137" s="506"/>
      <c r="AR137" s="506"/>
    </row>
    <row r="138" spans="1:44">
      <c r="A138" s="506"/>
      <c r="B138" s="506"/>
      <c r="C138" s="506"/>
      <c r="D138" s="506"/>
      <c r="E138" s="506"/>
      <c r="F138" s="506"/>
      <c r="G138" s="506"/>
      <c r="H138" s="506"/>
      <c r="I138" s="506"/>
      <c r="J138" s="506"/>
      <c r="K138" s="506"/>
      <c r="L138" s="506"/>
      <c r="M138" s="506"/>
      <c r="N138" s="506"/>
      <c r="O138" s="506"/>
      <c r="P138" s="506"/>
      <c r="Q138" s="506"/>
      <c r="R138" s="506"/>
      <c r="S138" s="506"/>
      <c r="T138" s="506"/>
      <c r="U138" s="506"/>
      <c r="V138" s="506"/>
      <c r="W138" s="506"/>
      <c r="X138" s="506"/>
      <c r="Y138" s="506"/>
      <c r="Z138" s="506"/>
      <c r="AA138" s="506"/>
      <c r="AB138" s="506"/>
      <c r="AC138" s="506"/>
      <c r="AD138" s="506"/>
      <c r="AE138" s="506"/>
      <c r="AF138" s="506"/>
      <c r="AG138" s="506"/>
      <c r="AH138" s="506"/>
      <c r="AI138" s="506"/>
      <c r="AJ138" s="506"/>
      <c r="AK138" s="506"/>
      <c r="AL138" s="506"/>
      <c r="AM138" s="999"/>
      <c r="AN138" s="506"/>
      <c r="AO138" s="506"/>
      <c r="AP138" s="506"/>
      <c r="AQ138" s="506"/>
      <c r="AR138" s="506"/>
    </row>
    <row r="139" spans="1:44">
      <c r="A139" s="506"/>
      <c r="B139" s="506"/>
      <c r="C139" s="506"/>
      <c r="D139" s="506"/>
      <c r="E139" s="506"/>
      <c r="F139" s="506"/>
      <c r="G139" s="506"/>
      <c r="H139" s="506"/>
      <c r="I139" s="506"/>
      <c r="J139" s="506"/>
      <c r="K139" s="506"/>
      <c r="L139" s="506"/>
      <c r="M139" s="506"/>
      <c r="N139" s="506"/>
      <c r="O139" s="506"/>
      <c r="P139" s="506"/>
      <c r="Q139" s="506"/>
      <c r="R139" s="506"/>
      <c r="S139" s="506"/>
      <c r="T139" s="506"/>
      <c r="U139" s="506"/>
      <c r="V139" s="506"/>
      <c r="W139" s="506"/>
      <c r="X139" s="506"/>
      <c r="Y139" s="506"/>
      <c r="Z139" s="506"/>
      <c r="AA139" s="506"/>
      <c r="AB139" s="506"/>
      <c r="AC139" s="506"/>
      <c r="AD139" s="506"/>
      <c r="AE139" s="506"/>
      <c r="AF139" s="506"/>
      <c r="AG139" s="506"/>
      <c r="AH139" s="506"/>
      <c r="AI139" s="506"/>
      <c r="AJ139" s="506"/>
      <c r="AK139" s="506"/>
      <c r="AL139" s="506"/>
      <c r="AM139" s="999"/>
      <c r="AN139" s="506"/>
      <c r="AO139" s="506"/>
      <c r="AP139" s="506"/>
      <c r="AQ139" s="506"/>
      <c r="AR139" s="506"/>
    </row>
    <row r="140" spans="1:44">
      <c r="A140" s="506"/>
      <c r="B140" s="506"/>
      <c r="C140" s="506"/>
      <c r="D140" s="506"/>
      <c r="E140" s="506"/>
      <c r="F140" s="506"/>
      <c r="G140" s="506"/>
      <c r="H140" s="506"/>
      <c r="I140" s="506"/>
      <c r="J140" s="506"/>
      <c r="K140" s="506"/>
      <c r="L140" s="506"/>
      <c r="M140" s="506"/>
      <c r="N140" s="506"/>
      <c r="O140" s="506"/>
      <c r="P140" s="506"/>
      <c r="Q140" s="506"/>
      <c r="R140" s="506"/>
      <c r="S140" s="506"/>
      <c r="T140" s="506"/>
      <c r="U140" s="506"/>
      <c r="V140" s="506"/>
      <c r="W140" s="506"/>
      <c r="X140" s="506"/>
      <c r="Y140" s="506"/>
      <c r="Z140" s="506"/>
      <c r="AA140" s="506"/>
      <c r="AB140" s="506"/>
      <c r="AC140" s="506"/>
      <c r="AD140" s="506"/>
      <c r="AE140" s="506"/>
      <c r="AF140" s="506"/>
      <c r="AG140" s="506"/>
      <c r="AH140" s="506"/>
      <c r="AI140" s="506"/>
      <c r="AJ140" s="506"/>
      <c r="AK140" s="506"/>
      <c r="AL140" s="506"/>
      <c r="AM140" s="999"/>
      <c r="AN140" s="506"/>
      <c r="AO140" s="506"/>
      <c r="AP140" s="506"/>
      <c r="AQ140" s="506"/>
      <c r="AR140" s="506"/>
    </row>
    <row r="141" spans="1:44">
      <c r="A141" s="506"/>
      <c r="B141" s="506"/>
      <c r="C141" s="506"/>
      <c r="D141" s="506"/>
      <c r="E141" s="506"/>
      <c r="F141" s="506"/>
      <c r="G141" s="506"/>
      <c r="H141" s="506"/>
      <c r="I141" s="506"/>
      <c r="J141" s="506"/>
      <c r="K141" s="506"/>
      <c r="L141" s="506"/>
      <c r="M141" s="506"/>
      <c r="N141" s="506"/>
      <c r="O141" s="506"/>
      <c r="P141" s="506"/>
      <c r="Q141" s="506"/>
      <c r="R141" s="506"/>
      <c r="S141" s="506"/>
      <c r="T141" s="506"/>
      <c r="U141" s="506"/>
      <c r="V141" s="506"/>
      <c r="W141" s="506"/>
      <c r="X141" s="506"/>
      <c r="Y141" s="506"/>
      <c r="Z141" s="506"/>
      <c r="AA141" s="506"/>
      <c r="AB141" s="506"/>
      <c r="AC141" s="506"/>
      <c r="AD141" s="506"/>
      <c r="AE141" s="506"/>
      <c r="AF141" s="506"/>
      <c r="AG141" s="506"/>
      <c r="AH141" s="506"/>
      <c r="AI141" s="506"/>
      <c r="AJ141" s="506"/>
      <c r="AK141" s="506"/>
      <c r="AL141" s="506"/>
      <c r="AM141" s="999"/>
      <c r="AN141" s="506"/>
      <c r="AO141" s="506"/>
      <c r="AP141" s="506"/>
      <c r="AQ141" s="506"/>
      <c r="AR141" s="506"/>
    </row>
    <row r="142" spans="1:44">
      <c r="A142" s="506"/>
      <c r="B142" s="506"/>
      <c r="C142" s="506"/>
      <c r="D142" s="506"/>
      <c r="E142" s="506"/>
      <c r="F142" s="506"/>
      <c r="G142" s="506"/>
      <c r="H142" s="506"/>
      <c r="I142" s="506"/>
      <c r="J142" s="506"/>
      <c r="K142" s="506"/>
      <c r="L142" s="506"/>
      <c r="M142" s="506"/>
      <c r="N142" s="506"/>
      <c r="O142" s="506"/>
      <c r="P142" s="506"/>
      <c r="Q142" s="506"/>
      <c r="R142" s="506"/>
      <c r="S142" s="506"/>
      <c r="T142" s="506"/>
      <c r="U142" s="506"/>
      <c r="V142" s="506"/>
      <c r="W142" s="506"/>
      <c r="X142" s="506"/>
      <c r="Y142" s="506"/>
      <c r="Z142" s="506"/>
      <c r="AA142" s="506"/>
      <c r="AB142" s="506"/>
      <c r="AC142" s="506"/>
      <c r="AD142" s="506"/>
      <c r="AE142" s="506"/>
      <c r="AF142" s="506"/>
      <c r="AG142" s="506"/>
      <c r="AH142" s="506"/>
      <c r="AI142" s="506"/>
      <c r="AJ142" s="506"/>
      <c r="AK142" s="506"/>
      <c r="AL142" s="506"/>
      <c r="AM142" s="999"/>
      <c r="AN142" s="506"/>
      <c r="AO142" s="506"/>
      <c r="AP142" s="506"/>
      <c r="AQ142" s="506"/>
      <c r="AR142" s="506"/>
    </row>
    <row r="143" spans="1:44">
      <c r="A143" s="506"/>
      <c r="B143" s="506"/>
      <c r="C143" s="506"/>
      <c r="D143" s="506"/>
      <c r="E143" s="506"/>
      <c r="F143" s="506"/>
      <c r="G143" s="506"/>
      <c r="H143" s="506"/>
      <c r="I143" s="506"/>
      <c r="J143" s="506"/>
      <c r="K143" s="506"/>
      <c r="L143" s="506"/>
      <c r="M143" s="506"/>
      <c r="N143" s="506"/>
      <c r="O143" s="506"/>
      <c r="P143" s="506"/>
      <c r="Q143" s="506"/>
      <c r="R143" s="506"/>
      <c r="S143" s="506"/>
      <c r="T143" s="506"/>
      <c r="U143" s="506"/>
      <c r="V143" s="506"/>
      <c r="W143" s="506"/>
      <c r="X143" s="506"/>
      <c r="Y143" s="506"/>
      <c r="Z143" s="506"/>
      <c r="AA143" s="506"/>
      <c r="AB143" s="506"/>
      <c r="AC143" s="506"/>
      <c r="AD143" s="506"/>
      <c r="AE143" s="506"/>
      <c r="AF143" s="506"/>
      <c r="AG143" s="506"/>
      <c r="AH143" s="506"/>
      <c r="AI143" s="506"/>
      <c r="AJ143" s="506"/>
      <c r="AK143" s="506"/>
      <c r="AL143" s="506"/>
      <c r="AM143" s="999"/>
      <c r="AN143" s="506"/>
      <c r="AO143" s="506"/>
      <c r="AP143" s="506"/>
      <c r="AQ143" s="506"/>
      <c r="AR143" s="506"/>
    </row>
    <row r="144" spans="1:44">
      <c r="A144" s="506"/>
      <c r="B144" s="506"/>
      <c r="C144" s="506"/>
      <c r="D144" s="506"/>
      <c r="E144" s="506"/>
      <c r="F144" s="506"/>
      <c r="G144" s="506"/>
      <c r="H144" s="506"/>
      <c r="I144" s="506"/>
      <c r="J144" s="506"/>
      <c r="K144" s="506"/>
      <c r="L144" s="506"/>
      <c r="M144" s="506"/>
      <c r="N144" s="506"/>
      <c r="O144" s="506"/>
      <c r="P144" s="506"/>
      <c r="Q144" s="506"/>
      <c r="R144" s="506"/>
      <c r="S144" s="506"/>
      <c r="T144" s="506"/>
      <c r="U144" s="506"/>
      <c r="V144" s="506"/>
      <c r="W144" s="506"/>
      <c r="X144" s="506"/>
      <c r="Y144" s="506"/>
      <c r="Z144" s="506"/>
      <c r="AA144" s="506"/>
      <c r="AB144" s="506"/>
      <c r="AC144" s="506"/>
      <c r="AD144" s="506"/>
      <c r="AE144" s="506"/>
      <c r="AF144" s="506"/>
      <c r="AG144" s="506"/>
      <c r="AH144" s="506"/>
      <c r="AI144" s="506"/>
      <c r="AJ144" s="506"/>
      <c r="AK144" s="506"/>
      <c r="AL144" s="506"/>
      <c r="AM144" s="999"/>
      <c r="AN144" s="506"/>
      <c r="AO144" s="506"/>
      <c r="AP144" s="506"/>
      <c r="AQ144" s="506"/>
      <c r="AR144" s="506"/>
    </row>
    <row r="145" spans="1:44">
      <c r="A145" s="506"/>
      <c r="B145" s="506"/>
      <c r="C145" s="506"/>
      <c r="D145" s="506"/>
      <c r="E145" s="506"/>
      <c r="F145" s="506"/>
      <c r="G145" s="506"/>
      <c r="H145" s="506"/>
      <c r="I145" s="506"/>
      <c r="J145" s="506"/>
      <c r="K145" s="506"/>
      <c r="L145" s="506"/>
      <c r="M145" s="506"/>
      <c r="N145" s="506"/>
      <c r="O145" s="506"/>
      <c r="P145" s="506"/>
      <c r="Q145" s="506"/>
      <c r="R145" s="506"/>
      <c r="S145" s="506"/>
      <c r="T145" s="506"/>
      <c r="U145" s="506"/>
      <c r="V145" s="506"/>
      <c r="W145" s="506"/>
      <c r="X145" s="506"/>
      <c r="Y145" s="506"/>
      <c r="Z145" s="506"/>
      <c r="AA145" s="506"/>
      <c r="AB145" s="506"/>
      <c r="AC145" s="506"/>
      <c r="AD145" s="506"/>
      <c r="AE145" s="506"/>
      <c r="AF145" s="506"/>
      <c r="AG145" s="506"/>
      <c r="AH145" s="506"/>
      <c r="AI145" s="506"/>
      <c r="AJ145" s="506"/>
      <c r="AK145" s="506"/>
      <c r="AL145" s="506"/>
      <c r="AM145" s="999"/>
      <c r="AN145" s="506"/>
      <c r="AO145" s="506"/>
      <c r="AP145" s="506"/>
      <c r="AQ145" s="506"/>
      <c r="AR145" s="506"/>
    </row>
    <row r="146" spans="1:44">
      <c r="A146" s="506"/>
      <c r="B146" s="506"/>
      <c r="C146" s="506"/>
      <c r="D146" s="506"/>
      <c r="E146" s="506"/>
      <c r="F146" s="506"/>
      <c r="G146" s="506"/>
      <c r="H146" s="506"/>
      <c r="I146" s="506"/>
      <c r="J146" s="506"/>
      <c r="K146" s="506"/>
      <c r="L146" s="506"/>
      <c r="M146" s="506"/>
      <c r="N146" s="506"/>
      <c r="O146" s="506"/>
      <c r="P146" s="506"/>
      <c r="Q146" s="506"/>
      <c r="R146" s="506"/>
      <c r="S146" s="506"/>
      <c r="T146" s="506"/>
      <c r="U146" s="506"/>
      <c r="V146" s="506"/>
      <c r="W146" s="506"/>
      <c r="X146" s="506"/>
      <c r="Y146" s="506"/>
      <c r="Z146" s="506"/>
      <c r="AA146" s="506"/>
      <c r="AB146" s="506"/>
      <c r="AC146" s="506"/>
      <c r="AD146" s="506"/>
      <c r="AE146" s="506"/>
      <c r="AF146" s="506"/>
      <c r="AG146" s="506"/>
      <c r="AH146" s="506"/>
      <c r="AI146" s="506"/>
      <c r="AJ146" s="506"/>
      <c r="AK146" s="506"/>
      <c r="AL146" s="506"/>
      <c r="AM146" s="999"/>
      <c r="AN146" s="506"/>
      <c r="AO146" s="506"/>
      <c r="AP146" s="506"/>
      <c r="AQ146" s="506"/>
      <c r="AR146" s="506"/>
    </row>
    <row r="147" spans="1:44">
      <c r="A147" s="506"/>
      <c r="B147" s="506"/>
      <c r="C147" s="506"/>
      <c r="D147" s="506"/>
      <c r="E147" s="506"/>
      <c r="F147" s="506"/>
      <c r="G147" s="506"/>
      <c r="H147" s="506"/>
      <c r="I147" s="506"/>
      <c r="J147" s="506"/>
      <c r="K147" s="506"/>
      <c r="L147" s="506"/>
      <c r="M147" s="506"/>
      <c r="N147" s="506"/>
      <c r="O147" s="506"/>
      <c r="P147" s="506"/>
      <c r="Q147" s="506"/>
      <c r="R147" s="506"/>
      <c r="S147" s="506"/>
      <c r="T147" s="506"/>
      <c r="U147" s="506"/>
      <c r="V147" s="506"/>
      <c r="W147" s="506"/>
      <c r="X147" s="506"/>
      <c r="Y147" s="506"/>
      <c r="Z147" s="506"/>
      <c r="AA147" s="506"/>
      <c r="AB147" s="506"/>
      <c r="AC147" s="506"/>
      <c r="AD147" s="506"/>
      <c r="AE147" s="506"/>
      <c r="AF147" s="506"/>
      <c r="AG147" s="506"/>
      <c r="AH147" s="506"/>
      <c r="AI147" s="506"/>
      <c r="AJ147" s="506"/>
      <c r="AK147" s="506"/>
      <c r="AL147" s="506"/>
      <c r="AM147" s="999"/>
      <c r="AN147" s="506"/>
      <c r="AO147" s="506"/>
      <c r="AP147" s="506"/>
      <c r="AQ147" s="506"/>
      <c r="AR147" s="506"/>
    </row>
    <row r="148" spans="1:44">
      <c r="A148" s="506"/>
      <c r="B148" s="506"/>
      <c r="C148" s="506"/>
      <c r="D148" s="506"/>
      <c r="E148" s="506"/>
      <c r="F148" s="506"/>
      <c r="G148" s="506"/>
      <c r="H148" s="506"/>
      <c r="I148" s="506"/>
      <c r="J148" s="506"/>
      <c r="K148" s="506"/>
      <c r="L148" s="506"/>
      <c r="M148" s="506"/>
      <c r="N148" s="506"/>
      <c r="O148" s="506"/>
      <c r="P148" s="506"/>
      <c r="Q148" s="506"/>
      <c r="R148" s="506"/>
      <c r="S148" s="506"/>
      <c r="T148" s="506"/>
      <c r="U148" s="506"/>
      <c r="V148" s="506"/>
      <c r="W148" s="506"/>
      <c r="X148" s="506"/>
      <c r="Y148" s="506"/>
      <c r="Z148" s="506"/>
      <c r="AA148" s="506"/>
      <c r="AB148" s="506"/>
      <c r="AC148" s="506"/>
      <c r="AD148" s="506"/>
      <c r="AE148" s="506"/>
      <c r="AF148" s="506"/>
      <c r="AG148" s="506"/>
      <c r="AH148" s="506"/>
      <c r="AI148" s="506"/>
      <c r="AJ148" s="506"/>
      <c r="AK148" s="506"/>
      <c r="AL148" s="506"/>
      <c r="AM148" s="999"/>
      <c r="AN148" s="506"/>
      <c r="AO148" s="506"/>
      <c r="AP148" s="506"/>
      <c r="AQ148" s="506"/>
      <c r="AR148" s="506"/>
    </row>
    <row r="149" spans="1:44">
      <c r="A149" s="506"/>
      <c r="B149" s="506"/>
      <c r="C149" s="506"/>
      <c r="D149" s="506"/>
      <c r="E149" s="506"/>
      <c r="F149" s="506"/>
      <c r="G149" s="506"/>
      <c r="H149" s="506"/>
      <c r="I149" s="506"/>
      <c r="J149" s="506"/>
      <c r="K149" s="506"/>
      <c r="L149" s="506"/>
      <c r="M149" s="506"/>
      <c r="N149" s="506"/>
      <c r="O149" s="506"/>
      <c r="P149" s="506"/>
      <c r="Q149" s="506"/>
      <c r="R149" s="506"/>
      <c r="S149" s="506"/>
      <c r="T149" s="506"/>
      <c r="U149" s="506"/>
      <c r="V149" s="506"/>
      <c r="W149" s="506"/>
      <c r="X149" s="506"/>
      <c r="Y149" s="506"/>
      <c r="Z149" s="506"/>
      <c r="AA149" s="506"/>
      <c r="AB149" s="506"/>
      <c r="AC149" s="506"/>
      <c r="AD149" s="506"/>
      <c r="AE149" s="506"/>
      <c r="AF149" s="506"/>
      <c r="AG149" s="506"/>
      <c r="AH149" s="506"/>
      <c r="AI149" s="506"/>
      <c r="AJ149" s="506"/>
      <c r="AK149" s="506"/>
      <c r="AL149" s="506"/>
      <c r="AM149" s="999"/>
      <c r="AN149" s="506"/>
      <c r="AO149" s="506"/>
      <c r="AP149" s="506"/>
      <c r="AQ149" s="506"/>
      <c r="AR149" s="506"/>
    </row>
    <row r="150" spans="1:44">
      <c r="A150" s="506"/>
      <c r="B150" s="506"/>
      <c r="C150" s="506"/>
      <c r="D150" s="506"/>
      <c r="E150" s="506"/>
      <c r="F150" s="506"/>
      <c r="G150" s="506"/>
      <c r="H150" s="506"/>
      <c r="I150" s="506"/>
      <c r="J150" s="506"/>
      <c r="K150" s="506"/>
      <c r="L150" s="506"/>
      <c r="M150" s="506"/>
      <c r="N150" s="506"/>
      <c r="O150" s="506"/>
      <c r="P150" s="506"/>
      <c r="Q150" s="506"/>
      <c r="R150" s="506"/>
      <c r="S150" s="506"/>
      <c r="T150" s="506"/>
      <c r="U150" s="506"/>
      <c r="V150" s="506"/>
      <c r="W150" s="506"/>
      <c r="X150" s="506"/>
      <c r="Y150" s="506"/>
      <c r="Z150" s="506"/>
      <c r="AA150" s="506"/>
      <c r="AB150" s="506"/>
      <c r="AC150" s="506"/>
      <c r="AD150" s="506"/>
      <c r="AE150" s="506"/>
      <c r="AF150" s="506"/>
      <c r="AG150" s="506"/>
      <c r="AH150" s="506"/>
      <c r="AI150" s="506"/>
      <c r="AJ150" s="506"/>
      <c r="AK150" s="506"/>
      <c r="AL150" s="506"/>
      <c r="AM150" s="999"/>
      <c r="AN150" s="506"/>
      <c r="AO150" s="506"/>
      <c r="AP150" s="506"/>
      <c r="AQ150" s="506"/>
      <c r="AR150" s="506"/>
    </row>
    <row r="151" spans="1:44">
      <c r="A151" s="506"/>
      <c r="B151" s="506"/>
      <c r="C151" s="506"/>
      <c r="D151" s="506"/>
      <c r="E151" s="506"/>
      <c r="F151" s="506"/>
      <c r="G151" s="506"/>
      <c r="H151" s="506"/>
      <c r="I151" s="506"/>
      <c r="J151" s="506"/>
      <c r="K151" s="506"/>
      <c r="L151" s="506"/>
      <c r="M151" s="506"/>
      <c r="N151" s="506"/>
      <c r="O151" s="506"/>
      <c r="P151" s="506"/>
      <c r="Q151" s="506"/>
      <c r="R151" s="506"/>
      <c r="S151" s="506"/>
      <c r="T151" s="506"/>
      <c r="U151" s="506"/>
      <c r="V151" s="506"/>
      <c r="W151" s="506"/>
      <c r="X151" s="506"/>
      <c r="Y151" s="506"/>
      <c r="Z151" s="506"/>
      <c r="AA151" s="506"/>
      <c r="AB151" s="506"/>
      <c r="AC151" s="506"/>
      <c r="AD151" s="506"/>
      <c r="AE151" s="506"/>
      <c r="AF151" s="506"/>
      <c r="AG151" s="506"/>
      <c r="AH151" s="506"/>
      <c r="AI151" s="506"/>
      <c r="AJ151" s="506"/>
      <c r="AK151" s="506"/>
      <c r="AL151" s="506"/>
      <c r="AM151" s="999"/>
      <c r="AN151" s="506"/>
      <c r="AO151" s="506"/>
      <c r="AP151" s="506"/>
      <c r="AQ151" s="506"/>
      <c r="AR151" s="506"/>
    </row>
    <row r="152" spans="1:44">
      <c r="A152" s="506"/>
      <c r="B152" s="506"/>
      <c r="C152" s="506"/>
      <c r="D152" s="506"/>
      <c r="E152" s="506"/>
      <c r="F152" s="506"/>
      <c r="G152" s="506"/>
      <c r="H152" s="506"/>
      <c r="I152" s="506"/>
      <c r="J152" s="506"/>
      <c r="K152" s="506"/>
      <c r="L152" s="506"/>
      <c r="M152" s="506"/>
      <c r="N152" s="506"/>
      <c r="O152" s="506"/>
      <c r="P152" s="506"/>
      <c r="Q152" s="506"/>
      <c r="R152" s="506"/>
      <c r="S152" s="506"/>
      <c r="T152" s="506"/>
      <c r="U152" s="506"/>
      <c r="V152" s="506"/>
      <c r="W152" s="506"/>
      <c r="X152" s="506"/>
      <c r="Y152" s="506"/>
      <c r="Z152" s="506"/>
      <c r="AA152" s="506"/>
      <c r="AB152" s="506"/>
      <c r="AC152" s="506"/>
      <c r="AD152" s="506"/>
      <c r="AE152" s="506"/>
      <c r="AF152" s="506"/>
      <c r="AG152" s="506"/>
      <c r="AH152" s="506"/>
      <c r="AI152" s="506"/>
      <c r="AJ152" s="506"/>
      <c r="AK152" s="506"/>
      <c r="AL152" s="506"/>
      <c r="AM152" s="999"/>
      <c r="AN152" s="506"/>
      <c r="AO152" s="506"/>
      <c r="AP152" s="506"/>
      <c r="AQ152" s="506"/>
      <c r="AR152" s="506"/>
    </row>
    <row r="153" spans="1:44">
      <c r="A153" s="506"/>
      <c r="B153" s="506"/>
      <c r="C153" s="506"/>
      <c r="D153" s="506"/>
      <c r="E153" s="506"/>
      <c r="F153" s="506"/>
      <c r="G153" s="506"/>
      <c r="H153" s="506"/>
      <c r="I153" s="506"/>
      <c r="J153" s="506"/>
      <c r="K153" s="506"/>
      <c r="L153" s="506"/>
      <c r="M153" s="506"/>
      <c r="N153" s="506"/>
      <c r="O153" s="506"/>
      <c r="P153" s="506"/>
      <c r="Q153" s="506"/>
      <c r="R153" s="506"/>
      <c r="S153" s="506"/>
      <c r="T153" s="506"/>
      <c r="U153" s="506"/>
      <c r="V153" s="506"/>
      <c r="W153" s="506"/>
      <c r="X153" s="506"/>
      <c r="Y153" s="506"/>
      <c r="Z153" s="506"/>
      <c r="AA153" s="506"/>
      <c r="AB153" s="506"/>
      <c r="AC153" s="506"/>
      <c r="AD153" s="506"/>
      <c r="AE153" s="506"/>
      <c r="AF153" s="506"/>
      <c r="AG153" s="506"/>
      <c r="AH153" s="506"/>
      <c r="AI153" s="506"/>
      <c r="AJ153" s="506"/>
      <c r="AK153" s="506"/>
      <c r="AL153" s="506"/>
      <c r="AM153" s="999"/>
      <c r="AN153" s="506"/>
      <c r="AO153" s="506"/>
      <c r="AP153" s="506"/>
      <c r="AQ153" s="506"/>
      <c r="AR153" s="506"/>
    </row>
    <row r="154" spans="1:44">
      <c r="A154" s="506"/>
      <c r="B154" s="506"/>
      <c r="C154" s="506"/>
      <c r="D154" s="506"/>
      <c r="E154" s="506"/>
      <c r="F154" s="506"/>
      <c r="G154" s="506"/>
      <c r="H154" s="506"/>
      <c r="I154" s="506"/>
      <c r="J154" s="506"/>
      <c r="K154" s="506"/>
      <c r="L154" s="506"/>
      <c r="M154" s="506"/>
      <c r="N154" s="506"/>
      <c r="O154" s="506"/>
      <c r="P154" s="506"/>
      <c r="Q154" s="506"/>
      <c r="R154" s="506"/>
      <c r="S154" s="506"/>
      <c r="T154" s="506"/>
      <c r="U154" s="506"/>
      <c r="V154" s="506"/>
      <c r="W154" s="506"/>
      <c r="X154" s="506"/>
      <c r="Y154" s="506"/>
      <c r="Z154" s="506"/>
      <c r="AA154" s="506"/>
      <c r="AB154" s="506"/>
      <c r="AC154" s="506"/>
      <c r="AD154" s="506"/>
      <c r="AE154" s="506"/>
      <c r="AF154" s="506"/>
      <c r="AG154" s="506"/>
      <c r="AH154" s="506"/>
      <c r="AI154" s="506"/>
      <c r="AJ154" s="506"/>
      <c r="AK154" s="506"/>
      <c r="AL154" s="506"/>
      <c r="AM154" s="999"/>
      <c r="AN154" s="506"/>
      <c r="AO154" s="506"/>
      <c r="AP154" s="506"/>
      <c r="AQ154" s="506"/>
      <c r="AR154" s="506"/>
    </row>
    <row r="155" spans="1:44">
      <c r="A155" s="506"/>
      <c r="B155" s="506"/>
      <c r="C155" s="506"/>
      <c r="D155" s="506"/>
      <c r="E155" s="506"/>
      <c r="F155" s="506"/>
      <c r="G155" s="506"/>
      <c r="H155" s="506"/>
      <c r="I155" s="506"/>
      <c r="J155" s="506"/>
      <c r="K155" s="506"/>
      <c r="L155" s="506"/>
      <c r="M155" s="506"/>
      <c r="N155" s="506"/>
      <c r="O155" s="506"/>
      <c r="P155" s="506"/>
      <c r="Q155" s="506"/>
      <c r="R155" s="506"/>
      <c r="S155" s="506"/>
      <c r="T155" s="506"/>
      <c r="U155" s="506"/>
      <c r="V155" s="506"/>
      <c r="W155" s="506"/>
      <c r="X155" s="506"/>
      <c r="Y155" s="506"/>
      <c r="Z155" s="506"/>
      <c r="AA155" s="506"/>
      <c r="AB155" s="506"/>
      <c r="AC155" s="506"/>
      <c r="AD155" s="506"/>
      <c r="AE155" s="506"/>
      <c r="AF155" s="506"/>
      <c r="AG155" s="506"/>
      <c r="AH155" s="506"/>
      <c r="AI155" s="506"/>
      <c r="AJ155" s="506"/>
      <c r="AK155" s="506"/>
      <c r="AL155" s="506"/>
      <c r="AM155" s="999"/>
      <c r="AN155" s="506"/>
      <c r="AO155" s="506"/>
      <c r="AP155" s="506"/>
      <c r="AQ155" s="506"/>
      <c r="AR155" s="506"/>
    </row>
    <row r="156" spans="1:44">
      <c r="A156" s="506"/>
      <c r="B156" s="506"/>
      <c r="C156" s="506"/>
      <c r="D156" s="506"/>
      <c r="E156" s="506"/>
      <c r="F156" s="506"/>
      <c r="G156" s="506"/>
      <c r="H156" s="506"/>
      <c r="I156" s="506"/>
      <c r="J156" s="506"/>
      <c r="K156" s="506"/>
      <c r="L156" s="506"/>
      <c r="M156" s="506"/>
      <c r="N156" s="506"/>
      <c r="O156" s="506"/>
      <c r="P156" s="506"/>
      <c r="Q156" s="506"/>
      <c r="R156" s="506"/>
      <c r="S156" s="506"/>
      <c r="T156" s="506"/>
      <c r="U156" s="506"/>
      <c r="V156" s="506"/>
      <c r="W156" s="506"/>
      <c r="X156" s="506"/>
      <c r="Y156" s="506"/>
      <c r="Z156" s="506"/>
      <c r="AA156" s="506"/>
      <c r="AB156" s="506"/>
      <c r="AC156" s="506"/>
      <c r="AD156" s="506"/>
      <c r="AE156" s="506"/>
      <c r="AF156" s="506"/>
      <c r="AG156" s="506"/>
      <c r="AH156" s="506"/>
      <c r="AI156" s="506"/>
      <c r="AJ156" s="506"/>
      <c r="AK156" s="506"/>
      <c r="AL156" s="506"/>
      <c r="AM156" s="999"/>
      <c r="AN156" s="506"/>
      <c r="AO156" s="506"/>
      <c r="AP156" s="506"/>
      <c r="AQ156" s="506"/>
      <c r="AR156" s="506"/>
    </row>
    <row r="157" spans="1:44">
      <c r="A157" s="506"/>
      <c r="B157" s="506"/>
      <c r="C157" s="506"/>
      <c r="D157" s="506"/>
      <c r="E157" s="506"/>
      <c r="F157" s="506"/>
      <c r="G157" s="506"/>
      <c r="H157" s="506"/>
      <c r="I157" s="506"/>
      <c r="J157" s="506"/>
      <c r="K157" s="506"/>
      <c r="L157" s="506"/>
      <c r="M157" s="506"/>
      <c r="N157" s="506"/>
      <c r="O157" s="506"/>
      <c r="P157" s="506"/>
      <c r="Q157" s="506"/>
      <c r="R157" s="506"/>
      <c r="S157" s="506"/>
      <c r="T157" s="506"/>
      <c r="U157" s="506"/>
      <c r="V157" s="506"/>
      <c r="W157" s="506"/>
      <c r="X157" s="506"/>
      <c r="Y157" s="506"/>
      <c r="Z157" s="506"/>
      <c r="AA157" s="506"/>
      <c r="AB157" s="506"/>
      <c r="AC157" s="506"/>
      <c r="AD157" s="506"/>
      <c r="AE157" s="506"/>
      <c r="AF157" s="506"/>
      <c r="AG157" s="506"/>
      <c r="AH157" s="506"/>
      <c r="AI157" s="506"/>
      <c r="AJ157" s="506"/>
      <c r="AK157" s="506"/>
      <c r="AL157" s="506"/>
      <c r="AM157" s="999"/>
      <c r="AN157" s="506"/>
      <c r="AO157" s="506"/>
      <c r="AP157" s="506"/>
      <c r="AQ157" s="506"/>
      <c r="AR157" s="506"/>
    </row>
    <row r="158" spans="1:44">
      <c r="A158" s="506"/>
      <c r="B158" s="506"/>
      <c r="C158" s="506"/>
      <c r="D158" s="506"/>
      <c r="E158" s="506"/>
      <c r="F158" s="506"/>
      <c r="G158" s="506"/>
      <c r="H158" s="506"/>
      <c r="I158" s="506"/>
      <c r="J158" s="506"/>
      <c r="K158" s="506"/>
      <c r="L158" s="506"/>
      <c r="M158" s="506"/>
      <c r="N158" s="506"/>
      <c r="O158" s="506"/>
      <c r="P158" s="506"/>
      <c r="Q158" s="506"/>
      <c r="R158" s="506"/>
      <c r="S158" s="506"/>
      <c r="T158" s="506"/>
      <c r="U158" s="506"/>
      <c r="V158" s="506"/>
      <c r="W158" s="506"/>
      <c r="X158" s="506"/>
      <c r="Y158" s="506"/>
      <c r="Z158" s="506"/>
      <c r="AA158" s="506"/>
      <c r="AB158" s="506"/>
      <c r="AC158" s="506"/>
      <c r="AD158" s="506"/>
      <c r="AE158" s="506"/>
      <c r="AF158" s="506"/>
      <c r="AG158" s="506"/>
      <c r="AH158" s="506"/>
      <c r="AI158" s="506"/>
      <c r="AJ158" s="506"/>
      <c r="AK158" s="506"/>
      <c r="AL158" s="506"/>
      <c r="AM158" s="999"/>
      <c r="AN158" s="506"/>
      <c r="AO158" s="506"/>
      <c r="AP158" s="506"/>
      <c r="AQ158" s="506"/>
      <c r="AR158" s="506"/>
    </row>
    <row r="159" spans="1:44">
      <c r="A159" s="506"/>
      <c r="B159" s="506"/>
      <c r="C159" s="506"/>
      <c r="D159" s="506"/>
      <c r="E159" s="506"/>
      <c r="F159" s="506"/>
      <c r="G159" s="506"/>
      <c r="H159" s="506"/>
      <c r="I159" s="506"/>
      <c r="J159" s="506"/>
      <c r="K159" s="506"/>
      <c r="L159" s="506"/>
      <c r="M159" s="506"/>
      <c r="N159" s="506"/>
      <c r="O159" s="506"/>
      <c r="P159" s="506"/>
      <c r="Q159" s="506"/>
      <c r="R159" s="506"/>
      <c r="S159" s="506"/>
      <c r="T159" s="506"/>
      <c r="U159" s="506"/>
      <c r="V159" s="506"/>
      <c r="W159" s="506"/>
      <c r="X159" s="506"/>
      <c r="Y159" s="506"/>
      <c r="Z159" s="506"/>
      <c r="AA159" s="506"/>
      <c r="AB159" s="506"/>
      <c r="AC159" s="506"/>
      <c r="AD159" s="506"/>
      <c r="AE159" s="506"/>
      <c r="AF159" s="506"/>
      <c r="AG159" s="506"/>
      <c r="AH159" s="506"/>
      <c r="AI159" s="506"/>
      <c r="AJ159" s="506"/>
      <c r="AK159" s="506"/>
      <c r="AL159" s="506"/>
      <c r="AM159" s="999"/>
      <c r="AN159" s="506"/>
      <c r="AO159" s="506"/>
      <c r="AP159" s="506"/>
      <c r="AQ159" s="506"/>
      <c r="AR159" s="506"/>
    </row>
    <row r="160" spans="1:44">
      <c r="A160" s="506"/>
      <c r="B160" s="506"/>
      <c r="C160" s="506"/>
      <c r="D160" s="506"/>
      <c r="E160" s="506"/>
      <c r="F160" s="506"/>
      <c r="G160" s="506"/>
      <c r="H160" s="506"/>
      <c r="I160" s="506"/>
      <c r="J160" s="506"/>
      <c r="K160" s="506"/>
      <c r="L160" s="506"/>
      <c r="M160" s="506"/>
      <c r="N160" s="506"/>
      <c r="O160" s="506"/>
      <c r="P160" s="506"/>
      <c r="Q160" s="506"/>
      <c r="R160" s="506"/>
      <c r="S160" s="506"/>
      <c r="T160" s="506"/>
      <c r="U160" s="506"/>
      <c r="V160" s="506"/>
      <c r="W160" s="506"/>
      <c r="X160" s="506"/>
      <c r="Y160" s="506"/>
      <c r="Z160" s="506"/>
      <c r="AA160" s="506"/>
      <c r="AB160" s="506"/>
      <c r="AC160" s="506"/>
      <c r="AD160" s="506"/>
      <c r="AE160" s="506"/>
      <c r="AF160" s="506"/>
      <c r="AG160" s="506"/>
      <c r="AH160" s="506"/>
      <c r="AI160" s="506"/>
      <c r="AJ160" s="506"/>
      <c r="AK160" s="506"/>
      <c r="AL160" s="506"/>
      <c r="AM160" s="999"/>
      <c r="AN160" s="506"/>
      <c r="AO160" s="506"/>
      <c r="AP160" s="506"/>
      <c r="AQ160" s="506"/>
      <c r="AR160" s="506"/>
    </row>
    <row r="161" spans="1:44">
      <c r="A161" s="506"/>
      <c r="B161" s="506"/>
      <c r="C161" s="506"/>
      <c r="D161" s="506"/>
      <c r="E161" s="506"/>
      <c r="F161" s="506"/>
      <c r="G161" s="506"/>
      <c r="H161" s="506"/>
      <c r="I161" s="506"/>
      <c r="J161" s="506"/>
      <c r="K161" s="506"/>
      <c r="L161" s="506"/>
      <c r="M161" s="506"/>
      <c r="N161" s="506"/>
      <c r="O161" s="506"/>
      <c r="P161" s="506"/>
      <c r="Q161" s="506"/>
      <c r="R161" s="506"/>
      <c r="S161" s="506"/>
      <c r="T161" s="506"/>
      <c r="U161" s="506"/>
      <c r="V161" s="506"/>
      <c r="W161" s="506"/>
      <c r="X161" s="506"/>
      <c r="Y161" s="506"/>
      <c r="Z161" s="506"/>
      <c r="AA161" s="506"/>
      <c r="AB161" s="506"/>
      <c r="AC161" s="506"/>
      <c r="AD161" s="506"/>
      <c r="AE161" s="506"/>
      <c r="AF161" s="506"/>
      <c r="AG161" s="506"/>
      <c r="AH161" s="506"/>
      <c r="AI161" s="506"/>
      <c r="AJ161" s="506"/>
      <c r="AK161" s="506"/>
      <c r="AL161" s="506"/>
      <c r="AM161" s="999"/>
      <c r="AN161" s="506"/>
      <c r="AO161" s="506"/>
      <c r="AP161" s="506"/>
      <c r="AQ161" s="506"/>
      <c r="AR161" s="506"/>
    </row>
    <row r="162" spans="1:44">
      <c r="A162" s="506"/>
      <c r="B162" s="506"/>
      <c r="C162" s="506"/>
      <c r="D162" s="506"/>
      <c r="E162" s="506"/>
      <c r="F162" s="506"/>
      <c r="G162" s="506"/>
      <c r="H162" s="506"/>
      <c r="I162" s="506"/>
      <c r="J162" s="506"/>
      <c r="K162" s="506"/>
      <c r="L162" s="506"/>
      <c r="M162" s="506"/>
      <c r="N162" s="506"/>
      <c r="O162" s="506"/>
      <c r="P162" s="506"/>
      <c r="Q162" s="506"/>
      <c r="R162" s="506"/>
      <c r="S162" s="506"/>
      <c r="T162" s="506"/>
      <c r="U162" s="506"/>
      <c r="V162" s="506"/>
      <c r="W162" s="506"/>
      <c r="X162" s="506"/>
      <c r="Y162" s="506"/>
      <c r="Z162" s="506"/>
      <c r="AA162" s="506"/>
      <c r="AB162" s="506"/>
      <c r="AC162" s="506"/>
      <c r="AD162" s="506"/>
      <c r="AE162" s="506"/>
      <c r="AF162" s="506"/>
      <c r="AG162" s="506"/>
      <c r="AH162" s="506"/>
      <c r="AI162" s="506"/>
      <c r="AJ162" s="506"/>
      <c r="AK162" s="506"/>
      <c r="AL162" s="506"/>
      <c r="AM162" s="999"/>
      <c r="AN162" s="506"/>
      <c r="AO162" s="506"/>
      <c r="AP162" s="506"/>
      <c r="AQ162" s="506"/>
      <c r="AR162" s="506"/>
    </row>
    <row r="163" spans="1:44">
      <c r="A163" s="506"/>
      <c r="B163" s="506"/>
      <c r="C163" s="506"/>
      <c r="D163" s="506"/>
      <c r="E163" s="506"/>
      <c r="F163" s="506"/>
      <c r="G163" s="506"/>
      <c r="H163" s="506"/>
      <c r="I163" s="506"/>
      <c r="J163" s="506"/>
      <c r="K163" s="506"/>
      <c r="L163" s="506"/>
      <c r="M163" s="506"/>
      <c r="N163" s="506"/>
      <c r="O163" s="506"/>
      <c r="P163" s="506"/>
      <c r="Q163" s="506"/>
      <c r="R163" s="506"/>
      <c r="S163" s="506"/>
      <c r="T163" s="506"/>
      <c r="U163" s="506"/>
      <c r="V163" s="506"/>
      <c r="W163" s="506"/>
      <c r="X163" s="506"/>
      <c r="Y163" s="506"/>
      <c r="Z163" s="506"/>
      <c r="AA163" s="506"/>
      <c r="AB163" s="506"/>
      <c r="AC163" s="506"/>
      <c r="AD163" s="506"/>
      <c r="AE163" s="506"/>
      <c r="AF163" s="506"/>
      <c r="AG163" s="506"/>
      <c r="AH163" s="506"/>
      <c r="AI163" s="506"/>
      <c r="AJ163" s="506"/>
      <c r="AK163" s="506"/>
      <c r="AL163" s="506"/>
      <c r="AM163" s="999"/>
      <c r="AN163" s="506"/>
      <c r="AO163" s="506"/>
      <c r="AP163" s="506"/>
      <c r="AQ163" s="506"/>
      <c r="AR163" s="506"/>
    </row>
    <row r="164" spans="1:44">
      <c r="A164" s="506"/>
      <c r="B164" s="506"/>
      <c r="C164" s="506"/>
      <c r="D164" s="506"/>
      <c r="E164" s="506"/>
      <c r="F164" s="506"/>
      <c r="G164" s="506"/>
      <c r="H164" s="506"/>
      <c r="I164" s="506"/>
      <c r="J164" s="506"/>
      <c r="K164" s="506"/>
      <c r="L164" s="506"/>
      <c r="M164" s="506"/>
      <c r="N164" s="506"/>
      <c r="O164" s="506"/>
      <c r="P164" s="506"/>
      <c r="Q164" s="506"/>
      <c r="R164" s="506"/>
      <c r="S164" s="506"/>
      <c r="T164" s="506"/>
      <c r="U164" s="506"/>
      <c r="V164" s="506"/>
      <c r="W164" s="506"/>
      <c r="X164" s="506"/>
      <c r="Y164" s="506"/>
      <c r="Z164" s="506"/>
      <c r="AA164" s="506"/>
      <c r="AB164" s="506"/>
      <c r="AC164" s="506"/>
      <c r="AD164" s="506"/>
      <c r="AE164" s="506"/>
      <c r="AF164" s="506"/>
      <c r="AG164" s="506"/>
      <c r="AH164" s="506"/>
      <c r="AI164" s="506"/>
      <c r="AJ164" s="506"/>
      <c r="AK164" s="506"/>
      <c r="AL164" s="506"/>
      <c r="AM164" s="999"/>
      <c r="AN164" s="506"/>
      <c r="AO164" s="506"/>
      <c r="AP164" s="506"/>
      <c r="AQ164" s="506"/>
      <c r="AR164" s="506"/>
    </row>
    <row r="165" spans="1:44">
      <c r="A165" s="506"/>
      <c r="B165" s="506"/>
      <c r="C165" s="506"/>
      <c r="D165" s="506"/>
      <c r="E165" s="506"/>
      <c r="F165" s="506"/>
      <c r="G165" s="506"/>
      <c r="H165" s="506"/>
      <c r="I165" s="506"/>
      <c r="J165" s="506"/>
      <c r="K165" s="506"/>
      <c r="L165" s="506"/>
      <c r="M165" s="506"/>
      <c r="N165" s="506"/>
      <c r="O165" s="506"/>
      <c r="P165" s="506"/>
      <c r="Q165" s="506"/>
      <c r="R165" s="506"/>
      <c r="S165" s="506"/>
      <c r="T165" s="506"/>
      <c r="U165" s="506"/>
      <c r="V165" s="506"/>
      <c r="W165" s="506"/>
      <c r="X165" s="506"/>
      <c r="Y165" s="506"/>
      <c r="Z165" s="506"/>
      <c r="AA165" s="506"/>
      <c r="AB165" s="506"/>
      <c r="AC165" s="506"/>
      <c r="AD165" s="506"/>
      <c r="AE165" s="506"/>
      <c r="AF165" s="506"/>
      <c r="AG165" s="506"/>
      <c r="AH165" s="506"/>
      <c r="AI165" s="506"/>
      <c r="AJ165" s="506"/>
      <c r="AK165" s="506"/>
      <c r="AL165" s="506"/>
      <c r="AM165" s="999"/>
      <c r="AN165" s="506"/>
      <c r="AO165" s="506"/>
      <c r="AP165" s="506"/>
      <c r="AQ165" s="506"/>
      <c r="AR165" s="506"/>
    </row>
    <row r="166" spans="1:44">
      <c r="A166" s="506"/>
      <c r="B166" s="506"/>
      <c r="C166" s="506"/>
      <c r="D166" s="506"/>
      <c r="E166" s="506"/>
      <c r="F166" s="506"/>
      <c r="G166" s="506"/>
      <c r="H166" s="506"/>
      <c r="I166" s="506"/>
      <c r="J166" s="506"/>
      <c r="K166" s="506"/>
      <c r="L166" s="506"/>
      <c r="M166" s="506"/>
      <c r="N166" s="506"/>
      <c r="O166" s="506"/>
      <c r="P166" s="506"/>
      <c r="Q166" s="506"/>
      <c r="R166" s="506"/>
      <c r="S166" s="506"/>
      <c r="T166" s="506"/>
      <c r="U166" s="506"/>
      <c r="V166" s="506"/>
      <c r="W166" s="506"/>
      <c r="X166" s="506"/>
      <c r="Y166" s="506"/>
      <c r="Z166" s="506"/>
      <c r="AA166" s="506"/>
      <c r="AB166" s="506"/>
      <c r="AC166" s="506"/>
      <c r="AD166" s="506"/>
      <c r="AE166" s="506"/>
      <c r="AF166" s="506"/>
      <c r="AG166" s="506"/>
      <c r="AH166" s="506"/>
      <c r="AI166" s="506"/>
      <c r="AJ166" s="506"/>
      <c r="AK166" s="506"/>
      <c r="AL166" s="506"/>
      <c r="AM166" s="999"/>
      <c r="AN166" s="506"/>
      <c r="AO166" s="506"/>
      <c r="AP166" s="506"/>
      <c r="AQ166" s="506"/>
      <c r="AR166" s="506"/>
    </row>
    <row r="167" spans="1:44">
      <c r="A167" s="506"/>
      <c r="B167" s="506"/>
      <c r="C167" s="506"/>
      <c r="D167" s="506"/>
      <c r="E167" s="506"/>
      <c r="F167" s="506"/>
      <c r="G167" s="506"/>
      <c r="H167" s="506"/>
      <c r="I167" s="506"/>
      <c r="J167" s="506"/>
      <c r="K167" s="506"/>
      <c r="L167" s="506"/>
      <c r="M167" s="506"/>
      <c r="N167" s="506"/>
      <c r="O167" s="506"/>
      <c r="P167" s="506"/>
      <c r="Q167" s="506"/>
      <c r="R167" s="506"/>
      <c r="S167" s="506"/>
      <c r="T167" s="506"/>
      <c r="U167" s="506"/>
      <c r="V167" s="506"/>
      <c r="W167" s="506"/>
      <c r="X167" s="506"/>
      <c r="Y167" s="506"/>
      <c r="Z167" s="506"/>
      <c r="AA167" s="506"/>
      <c r="AB167" s="506"/>
      <c r="AC167" s="506"/>
      <c r="AD167" s="506"/>
      <c r="AE167" s="506"/>
      <c r="AF167" s="506"/>
      <c r="AG167" s="506"/>
      <c r="AH167" s="506"/>
      <c r="AI167" s="506"/>
      <c r="AJ167" s="506"/>
      <c r="AK167" s="506"/>
      <c r="AL167" s="506"/>
      <c r="AM167" s="999"/>
      <c r="AN167" s="506"/>
      <c r="AO167" s="506"/>
      <c r="AP167" s="506"/>
      <c r="AQ167" s="506"/>
      <c r="AR167" s="506"/>
    </row>
    <row r="168" spans="1:44">
      <c r="A168" s="506"/>
      <c r="B168" s="506"/>
      <c r="C168" s="506"/>
      <c r="D168" s="506"/>
      <c r="E168" s="506"/>
      <c r="F168" s="506"/>
      <c r="G168" s="506"/>
      <c r="H168" s="506"/>
      <c r="I168" s="506"/>
      <c r="J168" s="506"/>
      <c r="K168" s="506"/>
      <c r="L168" s="506"/>
      <c r="M168" s="506"/>
      <c r="N168" s="506"/>
      <c r="O168" s="506"/>
      <c r="P168" s="506"/>
      <c r="Q168" s="506"/>
      <c r="R168" s="506"/>
      <c r="S168" s="506"/>
      <c r="T168" s="506"/>
      <c r="U168" s="506"/>
      <c r="V168" s="506"/>
      <c r="W168" s="506"/>
      <c r="X168" s="506"/>
      <c r="Y168" s="506"/>
      <c r="Z168" s="506"/>
      <c r="AA168" s="506"/>
      <c r="AB168" s="506"/>
      <c r="AC168" s="506"/>
      <c r="AD168" s="506"/>
      <c r="AE168" s="506"/>
      <c r="AF168" s="506"/>
      <c r="AG168" s="506"/>
      <c r="AH168" s="506"/>
      <c r="AI168" s="506"/>
      <c r="AJ168" s="506"/>
      <c r="AK168" s="506"/>
      <c r="AL168" s="506"/>
      <c r="AM168" s="999"/>
      <c r="AN168" s="506"/>
      <c r="AO168" s="506"/>
      <c r="AP168" s="506"/>
      <c r="AQ168" s="506"/>
      <c r="AR168" s="506"/>
    </row>
    <row r="169" spans="1:44">
      <c r="A169" s="506"/>
      <c r="B169" s="506"/>
      <c r="C169" s="506"/>
      <c r="D169" s="506"/>
      <c r="E169" s="506"/>
      <c r="F169" s="506"/>
      <c r="G169" s="506"/>
      <c r="H169" s="506"/>
      <c r="I169" s="506"/>
      <c r="J169" s="506"/>
      <c r="K169" s="506"/>
      <c r="L169" s="506"/>
      <c r="M169" s="506"/>
      <c r="N169" s="506"/>
      <c r="O169" s="506"/>
      <c r="P169" s="506"/>
      <c r="Q169" s="506"/>
      <c r="R169" s="506"/>
      <c r="S169" s="506"/>
      <c r="T169" s="506"/>
      <c r="U169" s="506"/>
      <c r="V169" s="506"/>
      <c r="W169" s="506"/>
      <c r="X169" s="506"/>
      <c r="Y169" s="506"/>
      <c r="Z169" s="506"/>
      <c r="AA169" s="506"/>
      <c r="AB169" s="506"/>
      <c r="AC169" s="506"/>
      <c r="AD169" s="506"/>
      <c r="AE169" s="506"/>
      <c r="AF169" s="506"/>
      <c r="AG169" s="506"/>
      <c r="AH169" s="506"/>
      <c r="AI169" s="506"/>
      <c r="AJ169" s="506"/>
      <c r="AK169" s="506"/>
      <c r="AL169" s="506"/>
      <c r="AM169" s="999"/>
      <c r="AN169" s="506"/>
      <c r="AO169" s="506"/>
      <c r="AP169" s="506"/>
      <c r="AQ169" s="506"/>
      <c r="AR169" s="506"/>
    </row>
    <row r="170" spans="1:44">
      <c r="A170" s="506"/>
      <c r="B170" s="506"/>
      <c r="C170" s="506"/>
      <c r="D170" s="506"/>
      <c r="E170" s="506"/>
      <c r="F170" s="506"/>
      <c r="G170" s="506"/>
      <c r="H170" s="506"/>
      <c r="I170" s="506"/>
      <c r="J170" s="506"/>
      <c r="K170" s="506"/>
      <c r="L170" s="506"/>
      <c r="M170" s="506"/>
      <c r="N170" s="506"/>
      <c r="O170" s="506"/>
      <c r="P170" s="506"/>
      <c r="Q170" s="506"/>
      <c r="R170" s="506"/>
      <c r="S170" s="506"/>
      <c r="T170" s="506"/>
      <c r="U170" s="506"/>
      <c r="V170" s="506"/>
      <c r="W170" s="506"/>
      <c r="X170" s="506"/>
      <c r="Y170" s="506"/>
      <c r="Z170" s="506"/>
      <c r="AA170" s="506"/>
      <c r="AB170" s="506"/>
      <c r="AC170" s="506"/>
      <c r="AD170" s="506"/>
      <c r="AE170" s="506"/>
      <c r="AF170" s="506"/>
      <c r="AG170" s="506"/>
      <c r="AH170" s="506"/>
      <c r="AI170" s="506"/>
      <c r="AJ170" s="506"/>
      <c r="AK170" s="506"/>
      <c r="AL170" s="506"/>
      <c r="AM170" s="999"/>
      <c r="AN170" s="506"/>
      <c r="AO170" s="506"/>
      <c r="AP170" s="506"/>
      <c r="AQ170" s="506"/>
      <c r="AR170" s="506"/>
    </row>
    <row r="171" spans="1:44">
      <c r="A171" s="506"/>
      <c r="B171" s="506"/>
      <c r="C171" s="506"/>
      <c r="D171" s="506"/>
      <c r="E171" s="506"/>
      <c r="F171" s="506"/>
      <c r="G171" s="506"/>
      <c r="H171" s="506"/>
      <c r="I171" s="506"/>
      <c r="J171" s="506"/>
      <c r="K171" s="506"/>
      <c r="L171" s="506"/>
      <c r="M171" s="506"/>
      <c r="N171" s="506"/>
      <c r="O171" s="506"/>
      <c r="P171" s="506"/>
      <c r="Q171" s="506"/>
      <c r="R171" s="506"/>
      <c r="S171" s="506"/>
      <c r="T171" s="506"/>
      <c r="U171" s="506"/>
      <c r="V171" s="506"/>
      <c r="W171" s="506"/>
      <c r="X171" s="506"/>
      <c r="Y171" s="506"/>
      <c r="Z171" s="506"/>
      <c r="AA171" s="506"/>
      <c r="AB171" s="506"/>
      <c r="AC171" s="506"/>
      <c r="AD171" s="506"/>
      <c r="AE171" s="506"/>
      <c r="AF171" s="506"/>
      <c r="AG171" s="506"/>
      <c r="AH171" s="506"/>
      <c r="AI171" s="506"/>
      <c r="AJ171" s="506"/>
      <c r="AK171" s="506"/>
      <c r="AL171" s="506"/>
      <c r="AM171" s="999"/>
      <c r="AN171" s="506"/>
      <c r="AO171" s="506"/>
      <c r="AP171" s="506"/>
      <c r="AQ171" s="506"/>
      <c r="AR171" s="506"/>
    </row>
    <row r="172" spans="1:44">
      <c r="A172" s="506"/>
      <c r="B172" s="506"/>
      <c r="C172" s="506"/>
      <c r="D172" s="506"/>
      <c r="E172" s="506"/>
      <c r="F172" s="506"/>
      <c r="G172" s="506"/>
      <c r="H172" s="506"/>
      <c r="I172" s="506"/>
      <c r="J172" s="506"/>
      <c r="K172" s="506"/>
      <c r="L172" s="506"/>
      <c r="M172" s="506"/>
      <c r="N172" s="506"/>
      <c r="O172" s="506"/>
      <c r="P172" s="506"/>
      <c r="Q172" s="506"/>
      <c r="R172" s="506"/>
      <c r="S172" s="506"/>
      <c r="T172" s="506"/>
      <c r="U172" s="506"/>
      <c r="V172" s="506"/>
      <c r="W172" s="506"/>
      <c r="X172" s="506"/>
      <c r="Y172" s="506"/>
      <c r="Z172" s="506"/>
      <c r="AA172" s="506"/>
      <c r="AB172" s="506"/>
      <c r="AC172" s="506"/>
      <c r="AD172" s="506"/>
      <c r="AE172" s="506"/>
      <c r="AF172" s="506"/>
      <c r="AG172" s="506"/>
      <c r="AH172" s="506"/>
      <c r="AI172" s="506"/>
      <c r="AJ172" s="506"/>
      <c r="AK172" s="506"/>
      <c r="AL172" s="506"/>
      <c r="AM172" s="999"/>
      <c r="AN172" s="506"/>
      <c r="AO172" s="506"/>
      <c r="AP172" s="506"/>
      <c r="AQ172" s="506"/>
      <c r="AR172" s="506"/>
    </row>
    <row r="173" spans="1:44">
      <c r="A173" s="506"/>
      <c r="B173" s="506"/>
      <c r="C173" s="506"/>
      <c r="D173" s="506"/>
      <c r="E173" s="506"/>
      <c r="F173" s="506"/>
      <c r="G173" s="506"/>
      <c r="H173" s="506"/>
      <c r="I173" s="506"/>
      <c r="J173" s="506"/>
      <c r="K173" s="506"/>
      <c r="L173" s="506"/>
      <c r="M173" s="506"/>
      <c r="N173" s="506"/>
      <c r="O173" s="506"/>
      <c r="P173" s="506"/>
      <c r="Q173" s="506"/>
      <c r="R173" s="506"/>
      <c r="S173" s="506"/>
      <c r="T173" s="506"/>
      <c r="U173" s="506"/>
      <c r="V173" s="506"/>
      <c r="W173" s="506"/>
      <c r="X173" s="506"/>
      <c r="Y173" s="506"/>
      <c r="Z173" s="506"/>
      <c r="AA173" s="506"/>
      <c r="AB173" s="506"/>
      <c r="AC173" s="506"/>
      <c r="AD173" s="506"/>
      <c r="AE173" s="506"/>
      <c r="AF173" s="506"/>
      <c r="AG173" s="506"/>
      <c r="AH173" s="506"/>
      <c r="AI173" s="506"/>
      <c r="AJ173" s="506"/>
      <c r="AK173" s="506"/>
      <c r="AL173" s="506"/>
      <c r="AM173" s="999"/>
      <c r="AN173" s="506"/>
      <c r="AO173" s="506"/>
      <c r="AP173" s="506"/>
      <c r="AQ173" s="506"/>
      <c r="AR173" s="506"/>
    </row>
    <row r="174" spans="1:44">
      <c r="A174" s="506"/>
      <c r="B174" s="506"/>
      <c r="C174" s="506"/>
      <c r="D174" s="506"/>
      <c r="E174" s="506"/>
      <c r="F174" s="506"/>
      <c r="G174" s="506"/>
      <c r="H174" s="506"/>
      <c r="I174" s="506"/>
      <c r="J174" s="506"/>
      <c r="K174" s="506"/>
      <c r="L174" s="506"/>
      <c r="M174" s="506"/>
      <c r="N174" s="506"/>
      <c r="O174" s="506"/>
      <c r="P174" s="506"/>
      <c r="Q174" s="506"/>
      <c r="R174" s="506"/>
      <c r="S174" s="506"/>
      <c r="T174" s="506"/>
      <c r="U174" s="506"/>
      <c r="V174" s="506"/>
      <c r="W174" s="506"/>
      <c r="X174" s="506"/>
      <c r="Y174" s="506"/>
      <c r="Z174" s="506"/>
      <c r="AA174" s="506"/>
      <c r="AB174" s="506"/>
      <c r="AC174" s="506"/>
      <c r="AD174" s="506"/>
      <c r="AE174" s="506"/>
      <c r="AF174" s="506"/>
      <c r="AG174" s="506"/>
      <c r="AH174" s="506"/>
      <c r="AI174" s="506"/>
      <c r="AJ174" s="506"/>
      <c r="AK174" s="506"/>
      <c r="AL174" s="506"/>
      <c r="AM174" s="999"/>
      <c r="AN174" s="506"/>
      <c r="AO174" s="506"/>
      <c r="AP174" s="506"/>
      <c r="AQ174" s="506"/>
      <c r="AR174" s="506"/>
    </row>
    <row r="175" spans="1:44">
      <c r="A175" s="506"/>
      <c r="B175" s="506"/>
      <c r="C175" s="506"/>
      <c r="D175" s="506"/>
      <c r="E175" s="506"/>
      <c r="F175" s="506"/>
      <c r="G175" s="506"/>
      <c r="H175" s="506"/>
      <c r="I175" s="506"/>
      <c r="J175" s="506"/>
      <c r="K175" s="506"/>
      <c r="L175" s="506"/>
      <c r="M175" s="506"/>
      <c r="N175" s="506"/>
      <c r="O175" s="506"/>
      <c r="P175" s="506"/>
      <c r="Q175" s="506"/>
      <c r="R175" s="506"/>
      <c r="S175" s="506"/>
      <c r="T175" s="506"/>
      <c r="U175" s="506"/>
      <c r="V175" s="506"/>
      <c r="W175" s="506"/>
      <c r="X175" s="506"/>
      <c r="Y175" s="506"/>
      <c r="Z175" s="506"/>
      <c r="AA175" s="506"/>
      <c r="AB175" s="506"/>
      <c r="AC175" s="506"/>
      <c r="AD175" s="506"/>
      <c r="AE175" s="506"/>
      <c r="AF175" s="506"/>
      <c r="AG175" s="506"/>
      <c r="AH175" s="506"/>
      <c r="AI175" s="506"/>
      <c r="AJ175" s="506"/>
      <c r="AK175" s="506"/>
      <c r="AL175" s="506"/>
      <c r="AM175" s="999"/>
      <c r="AN175" s="506"/>
      <c r="AO175" s="506"/>
      <c r="AP175" s="506"/>
      <c r="AQ175" s="506"/>
      <c r="AR175" s="506"/>
    </row>
    <row r="176" spans="1:44">
      <c r="A176" s="506"/>
      <c r="B176" s="506"/>
      <c r="C176" s="506"/>
      <c r="D176" s="506"/>
      <c r="E176" s="506"/>
      <c r="F176" s="506"/>
      <c r="G176" s="506"/>
      <c r="H176" s="506"/>
      <c r="I176" s="506"/>
      <c r="J176" s="506"/>
      <c r="K176" s="506"/>
      <c r="L176" s="506"/>
      <c r="M176" s="506"/>
      <c r="N176" s="506"/>
      <c r="O176" s="506"/>
      <c r="P176" s="506"/>
      <c r="Q176" s="506"/>
      <c r="R176" s="506"/>
      <c r="S176" s="506"/>
      <c r="T176" s="506"/>
      <c r="U176" s="506"/>
      <c r="V176" s="506"/>
      <c r="W176" s="506"/>
      <c r="X176" s="506"/>
      <c r="Y176" s="506"/>
      <c r="Z176" s="506"/>
      <c r="AA176" s="506"/>
      <c r="AB176" s="506"/>
      <c r="AC176" s="506"/>
      <c r="AD176" s="506"/>
      <c r="AE176" s="506"/>
      <c r="AF176" s="506"/>
      <c r="AG176" s="506"/>
      <c r="AH176" s="506"/>
      <c r="AI176" s="506"/>
      <c r="AJ176" s="506"/>
      <c r="AK176" s="506"/>
      <c r="AL176" s="506"/>
      <c r="AM176" s="999"/>
      <c r="AN176" s="506"/>
      <c r="AO176" s="506"/>
      <c r="AP176" s="506"/>
      <c r="AQ176" s="506"/>
      <c r="AR176" s="506"/>
    </row>
    <row r="177" spans="1:44">
      <c r="A177" s="506"/>
      <c r="B177" s="506"/>
      <c r="C177" s="506"/>
      <c r="D177" s="506"/>
      <c r="E177" s="506"/>
      <c r="F177" s="506"/>
      <c r="G177" s="506"/>
      <c r="H177" s="506"/>
      <c r="I177" s="506"/>
      <c r="J177" s="506"/>
      <c r="K177" s="506"/>
      <c r="L177" s="506"/>
      <c r="M177" s="506"/>
      <c r="N177" s="506"/>
      <c r="O177" s="506"/>
      <c r="P177" s="506"/>
      <c r="Q177" s="506"/>
      <c r="R177" s="506"/>
      <c r="S177" s="506"/>
      <c r="T177" s="506"/>
      <c r="U177" s="506"/>
      <c r="V177" s="506"/>
      <c r="W177" s="506"/>
      <c r="X177" s="506"/>
      <c r="Y177" s="506"/>
      <c r="Z177" s="506"/>
      <c r="AA177" s="506"/>
      <c r="AB177" s="506"/>
      <c r="AC177" s="506"/>
      <c r="AD177" s="506"/>
      <c r="AE177" s="506"/>
      <c r="AF177" s="506"/>
      <c r="AG177" s="506"/>
      <c r="AH177" s="506"/>
      <c r="AI177" s="506"/>
      <c r="AJ177" s="506"/>
      <c r="AK177" s="506"/>
      <c r="AL177" s="506"/>
      <c r="AM177" s="999"/>
      <c r="AN177" s="506"/>
      <c r="AO177" s="506"/>
      <c r="AP177" s="506"/>
      <c r="AQ177" s="506"/>
      <c r="AR177" s="506"/>
    </row>
    <row r="178" spans="1:44">
      <c r="A178" s="506"/>
      <c r="B178" s="506"/>
      <c r="C178" s="506"/>
      <c r="D178" s="506"/>
      <c r="E178" s="506"/>
      <c r="F178" s="506"/>
      <c r="G178" s="506"/>
      <c r="H178" s="506"/>
      <c r="I178" s="506"/>
      <c r="J178" s="506"/>
      <c r="K178" s="506"/>
      <c r="L178" s="506"/>
      <c r="M178" s="506"/>
      <c r="N178" s="506"/>
      <c r="O178" s="506"/>
      <c r="P178" s="506"/>
      <c r="Q178" s="506"/>
      <c r="R178" s="506"/>
      <c r="S178" s="506"/>
      <c r="T178" s="506"/>
      <c r="U178" s="506"/>
      <c r="V178" s="506"/>
      <c r="W178" s="506"/>
      <c r="X178" s="506"/>
      <c r="Y178" s="506"/>
      <c r="Z178" s="506"/>
      <c r="AA178" s="506"/>
      <c r="AB178" s="506"/>
      <c r="AC178" s="506"/>
      <c r="AD178" s="506"/>
      <c r="AE178" s="506"/>
      <c r="AF178" s="506"/>
      <c r="AG178" s="506"/>
      <c r="AH178" s="506"/>
      <c r="AI178" s="506"/>
      <c r="AJ178" s="506"/>
      <c r="AK178" s="506"/>
      <c r="AL178" s="506"/>
      <c r="AM178" s="999"/>
      <c r="AN178" s="506"/>
      <c r="AO178" s="506"/>
      <c r="AP178" s="506"/>
      <c r="AQ178" s="506"/>
      <c r="AR178" s="506"/>
    </row>
    <row r="179" spans="1:44">
      <c r="A179" s="506"/>
      <c r="B179" s="506"/>
      <c r="C179" s="506"/>
      <c r="D179" s="506"/>
      <c r="E179" s="506"/>
      <c r="F179" s="506"/>
      <c r="G179" s="506"/>
      <c r="H179" s="506"/>
      <c r="I179" s="506"/>
      <c r="J179" s="506"/>
      <c r="K179" s="506"/>
      <c r="L179" s="506"/>
      <c r="M179" s="506"/>
      <c r="N179" s="506"/>
      <c r="O179" s="506"/>
      <c r="P179" s="506"/>
      <c r="Q179" s="506"/>
      <c r="R179" s="506"/>
      <c r="S179" s="506"/>
      <c r="T179" s="506"/>
      <c r="U179" s="506"/>
      <c r="V179" s="506"/>
      <c r="W179" s="506"/>
      <c r="X179" s="506"/>
      <c r="Y179" s="506"/>
      <c r="Z179" s="506"/>
      <c r="AA179" s="506"/>
      <c r="AB179" s="506"/>
      <c r="AC179" s="506"/>
      <c r="AD179" s="506"/>
      <c r="AE179" s="506"/>
      <c r="AF179" s="506"/>
      <c r="AG179" s="506"/>
      <c r="AH179" s="506"/>
      <c r="AI179" s="506"/>
      <c r="AJ179" s="506"/>
      <c r="AK179" s="506"/>
      <c r="AL179" s="506"/>
      <c r="AM179" s="999"/>
      <c r="AN179" s="506"/>
      <c r="AO179" s="506"/>
      <c r="AP179" s="506"/>
      <c r="AQ179" s="506"/>
      <c r="AR179" s="506"/>
    </row>
    <row r="180" spans="1:44">
      <c r="A180" s="506"/>
      <c r="B180" s="506"/>
      <c r="C180" s="506"/>
      <c r="D180" s="506"/>
      <c r="E180" s="506"/>
      <c r="F180" s="506"/>
      <c r="G180" s="506"/>
      <c r="H180" s="506"/>
      <c r="I180" s="506"/>
      <c r="J180" s="506"/>
      <c r="K180" s="506"/>
      <c r="L180" s="506"/>
      <c r="M180" s="506"/>
      <c r="N180" s="506"/>
      <c r="O180" s="506"/>
      <c r="P180" s="506"/>
      <c r="Q180" s="506"/>
      <c r="R180" s="506"/>
      <c r="S180" s="506"/>
      <c r="T180" s="506"/>
      <c r="U180" s="506"/>
      <c r="V180" s="506"/>
      <c r="W180" s="506"/>
      <c r="X180" s="506"/>
      <c r="Y180" s="506"/>
      <c r="Z180" s="506"/>
      <c r="AA180" s="506"/>
      <c r="AB180" s="506"/>
      <c r="AC180" s="506"/>
      <c r="AD180" s="506"/>
      <c r="AE180" s="506"/>
      <c r="AF180" s="506"/>
      <c r="AG180" s="506"/>
      <c r="AH180" s="506"/>
      <c r="AI180" s="506"/>
      <c r="AJ180" s="506"/>
      <c r="AK180" s="506"/>
      <c r="AL180" s="506"/>
      <c r="AM180" s="999"/>
      <c r="AN180" s="506"/>
      <c r="AO180" s="506"/>
      <c r="AP180" s="506"/>
      <c r="AQ180" s="506"/>
      <c r="AR180" s="506"/>
    </row>
    <row r="181" spans="1:44">
      <c r="A181" s="506"/>
      <c r="B181" s="506"/>
      <c r="C181" s="506"/>
      <c r="D181" s="506"/>
      <c r="E181" s="506"/>
      <c r="F181" s="506"/>
      <c r="G181" s="506"/>
      <c r="H181" s="506"/>
      <c r="I181" s="506"/>
      <c r="J181" s="506"/>
      <c r="K181" s="506"/>
      <c r="L181" s="506"/>
      <c r="M181" s="506"/>
      <c r="N181" s="506"/>
      <c r="O181" s="506"/>
      <c r="P181" s="506"/>
      <c r="Q181" s="506"/>
      <c r="R181" s="506"/>
      <c r="S181" s="506"/>
      <c r="T181" s="506"/>
      <c r="U181" s="506"/>
      <c r="V181" s="506"/>
      <c r="W181" s="506"/>
      <c r="X181" s="506"/>
      <c r="Y181" s="506"/>
      <c r="Z181" s="506"/>
      <c r="AA181" s="506"/>
      <c r="AB181" s="506"/>
      <c r="AC181" s="506"/>
      <c r="AD181" s="506"/>
      <c r="AE181" s="506"/>
      <c r="AF181" s="506"/>
      <c r="AG181" s="506"/>
      <c r="AH181" s="506"/>
      <c r="AI181" s="506"/>
      <c r="AJ181" s="506"/>
      <c r="AK181" s="506"/>
      <c r="AL181" s="506"/>
      <c r="AM181" s="999"/>
      <c r="AN181" s="506"/>
      <c r="AO181" s="506"/>
      <c r="AP181" s="506"/>
      <c r="AQ181" s="506"/>
      <c r="AR181" s="506"/>
    </row>
    <row r="182" spans="1:44">
      <c r="A182" s="506"/>
      <c r="B182" s="506"/>
      <c r="C182" s="506"/>
      <c r="D182" s="506"/>
      <c r="E182" s="506"/>
      <c r="F182" s="506"/>
      <c r="G182" s="506"/>
      <c r="H182" s="506"/>
      <c r="I182" s="506"/>
      <c r="J182" s="506"/>
      <c r="K182" s="506"/>
      <c r="L182" s="506"/>
      <c r="M182" s="506"/>
      <c r="N182" s="506"/>
      <c r="O182" s="506"/>
      <c r="P182" s="506"/>
      <c r="Q182" s="506"/>
      <c r="R182" s="506"/>
      <c r="S182" s="506"/>
      <c r="T182" s="506"/>
      <c r="U182" s="506"/>
      <c r="V182" s="506"/>
      <c r="W182" s="506"/>
      <c r="X182" s="506"/>
      <c r="Y182" s="506"/>
      <c r="Z182" s="506"/>
      <c r="AA182" s="506"/>
      <c r="AB182" s="506"/>
      <c r="AC182" s="506"/>
      <c r="AD182" s="506"/>
      <c r="AE182" s="506"/>
      <c r="AF182" s="506"/>
      <c r="AG182" s="506"/>
      <c r="AH182" s="506"/>
      <c r="AI182" s="506"/>
      <c r="AJ182" s="506"/>
      <c r="AK182" s="506"/>
      <c r="AL182" s="506"/>
      <c r="AM182" s="999"/>
      <c r="AN182" s="506"/>
      <c r="AO182" s="506"/>
      <c r="AP182" s="506"/>
      <c r="AQ182" s="506"/>
      <c r="AR182" s="506"/>
    </row>
    <row r="183" spans="1:44">
      <c r="A183" s="506"/>
      <c r="B183" s="506"/>
      <c r="C183" s="506"/>
      <c r="D183" s="506"/>
      <c r="E183" s="506"/>
      <c r="F183" s="506"/>
      <c r="G183" s="506"/>
      <c r="H183" s="506"/>
      <c r="I183" s="506"/>
      <c r="J183" s="506"/>
      <c r="K183" s="506"/>
      <c r="L183" s="506"/>
      <c r="M183" s="506"/>
      <c r="N183" s="506"/>
      <c r="O183" s="506"/>
      <c r="P183" s="506"/>
      <c r="Q183" s="506"/>
      <c r="R183" s="506"/>
      <c r="S183" s="506"/>
      <c r="T183" s="506"/>
      <c r="U183" s="506"/>
      <c r="V183" s="506"/>
      <c r="W183" s="506"/>
      <c r="X183" s="506"/>
      <c r="Y183" s="506"/>
      <c r="Z183" s="506"/>
      <c r="AA183" s="506"/>
      <c r="AB183" s="506"/>
      <c r="AC183" s="506"/>
      <c r="AD183" s="506"/>
      <c r="AE183" s="506"/>
      <c r="AF183" s="506"/>
      <c r="AG183" s="506"/>
      <c r="AH183" s="506"/>
      <c r="AI183" s="506"/>
      <c r="AJ183" s="506"/>
      <c r="AK183" s="506"/>
      <c r="AL183" s="506"/>
      <c r="AM183" s="999"/>
      <c r="AN183" s="506"/>
      <c r="AO183" s="506"/>
      <c r="AP183" s="506"/>
      <c r="AQ183" s="506"/>
      <c r="AR183" s="506"/>
    </row>
  </sheetData>
  <sheetProtection password="D7DE" sheet="1" objects="1" scenarios="1"/>
  <mergeCells count="27">
    <mergeCell ref="B58:B61"/>
    <mergeCell ref="B3:C3"/>
    <mergeCell ref="B32:B34"/>
    <mergeCell ref="B24:C24"/>
    <mergeCell ref="B28:B29"/>
    <mergeCell ref="B5:B7"/>
    <mergeCell ref="B9:C9"/>
    <mergeCell ref="B10:B11"/>
    <mergeCell ref="B12:B17"/>
    <mergeCell ref="B19:C19"/>
    <mergeCell ref="B4:C4"/>
    <mergeCell ref="B79:C79"/>
    <mergeCell ref="B75:C75"/>
    <mergeCell ref="B20:B22"/>
    <mergeCell ref="B25:B27"/>
    <mergeCell ref="B31:C31"/>
    <mergeCell ref="B62:B64"/>
    <mergeCell ref="B66:C66"/>
    <mergeCell ref="B67:B69"/>
    <mergeCell ref="B70:B73"/>
    <mergeCell ref="B36:C36"/>
    <mergeCell ref="B37:B41"/>
    <mergeCell ref="B42:B45"/>
    <mergeCell ref="B47:C47"/>
    <mergeCell ref="B48:B51"/>
    <mergeCell ref="B52:B55"/>
    <mergeCell ref="B57:C57"/>
  </mergeCells>
  <hyperlinks>
    <hyperlink ref="A1" location="Contents!A1" display="Contents" xr:uid="{00000000-0004-0000-0A00-000000000000}"/>
  </hyperlinks>
  <pageMargins left="0.7" right="0.7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rgb="FFFFFF66"/>
  </sheetPr>
  <dimension ref="A1:M72"/>
  <sheetViews>
    <sheetView zoomScale="90" zoomScaleNormal="90" workbookViewId="0">
      <pane ySplit="1" topLeftCell="A29" activePane="bottomLeft" state="frozen"/>
      <selection activeCell="B52" sqref="B52:B54"/>
      <selection pane="bottomLeft" activeCell="I2" sqref="I2"/>
    </sheetView>
  </sheetViews>
  <sheetFormatPr defaultColWidth="9.140625" defaultRowHeight="14.25"/>
  <cols>
    <col min="1" max="1" width="9.140625" style="697"/>
    <col min="2" max="2" width="3.7109375" style="697" bestFit="1" customWidth="1"/>
    <col min="3" max="3" width="29" style="697" customWidth="1"/>
    <col min="4" max="4" width="35.5703125" style="697" customWidth="1"/>
    <col min="5" max="5" width="41.5703125" style="697" customWidth="1"/>
    <col min="6" max="6" width="45.5703125" style="697" customWidth="1"/>
    <col min="7" max="7" width="14.85546875" style="735" customWidth="1"/>
    <col min="8" max="16384" width="9.140625" style="697"/>
  </cols>
  <sheetData>
    <row r="1" spans="1:8" ht="40.5" customHeight="1" thickBot="1">
      <c r="A1" s="696" t="s">
        <v>918</v>
      </c>
      <c r="C1" s="699" t="s">
        <v>4</v>
      </c>
      <c r="D1" s="700" t="s">
        <v>5</v>
      </c>
      <c r="E1" s="700" t="s">
        <v>30</v>
      </c>
      <c r="F1" s="700" t="s">
        <v>403</v>
      </c>
      <c r="G1" s="727" t="s">
        <v>6</v>
      </c>
    </row>
    <row r="2" spans="1:8" ht="18.75" customHeight="1" thickBot="1">
      <c r="A2" s="696"/>
      <c r="C2" s="867"/>
      <c r="D2" s="867"/>
      <c r="E2" s="867"/>
      <c r="F2" s="867"/>
      <c r="G2" s="869"/>
      <c r="H2" s="868"/>
    </row>
    <row r="3" spans="1:8" ht="15.75" thickBot="1">
      <c r="B3" s="1153" t="s">
        <v>0</v>
      </c>
      <c r="C3" s="1154"/>
      <c r="D3" s="742" t="s">
        <v>1</v>
      </c>
      <c r="E3" s="742" t="s">
        <v>2</v>
      </c>
      <c r="F3" s="558" t="s">
        <v>402</v>
      </c>
      <c r="G3" s="743"/>
    </row>
    <row r="4" spans="1:8" ht="15.75" thickBot="1">
      <c r="B4" s="808"/>
      <c r="C4" s="815"/>
      <c r="D4" s="698" t="s">
        <v>1342</v>
      </c>
      <c r="E4" s="815" t="s">
        <v>1258</v>
      </c>
      <c r="F4" s="558"/>
      <c r="G4" s="743"/>
    </row>
    <row r="5" spans="1:8">
      <c r="B5" s="1195" t="s">
        <v>3</v>
      </c>
      <c r="C5" s="744"/>
      <c r="D5" s="745"/>
      <c r="E5" s="745"/>
      <c r="F5" s="745"/>
      <c r="G5" s="746"/>
    </row>
    <row r="6" spans="1:8">
      <c r="B6" s="1196"/>
      <c r="C6" s="807" t="s">
        <v>404</v>
      </c>
      <c r="D6" s="807" t="s">
        <v>405</v>
      </c>
      <c r="E6" s="807" t="s">
        <v>406</v>
      </c>
      <c r="F6" s="807" t="s">
        <v>407</v>
      </c>
      <c r="G6" s="731">
        <v>6727.5</v>
      </c>
    </row>
    <row r="7" spans="1:8" ht="15" thickBot="1">
      <c r="B7" s="1197"/>
      <c r="C7" s="670" t="s">
        <v>408</v>
      </c>
      <c r="D7" s="670" t="s">
        <v>409</v>
      </c>
      <c r="E7" s="670" t="s">
        <v>406</v>
      </c>
      <c r="F7" s="670" t="s">
        <v>410</v>
      </c>
      <c r="G7" s="734">
        <v>7900</v>
      </c>
    </row>
    <row r="8" spans="1:8">
      <c r="B8" s="1198" t="s">
        <v>7</v>
      </c>
      <c r="C8" s="675" t="s">
        <v>411</v>
      </c>
      <c r="D8" s="662" t="s">
        <v>412</v>
      </c>
      <c r="E8" s="662" t="s">
        <v>413</v>
      </c>
      <c r="F8" s="662" t="s">
        <v>414</v>
      </c>
      <c r="G8" s="730">
        <v>1285</v>
      </c>
    </row>
    <row r="9" spans="1:8">
      <c r="B9" s="1199"/>
      <c r="C9" s="677" t="s">
        <v>415</v>
      </c>
      <c r="D9" s="663" t="s">
        <v>416</v>
      </c>
      <c r="E9" s="663" t="s">
        <v>413</v>
      </c>
      <c r="F9" s="663" t="s">
        <v>414</v>
      </c>
      <c r="G9" s="733">
        <v>2500</v>
      </c>
    </row>
    <row r="10" spans="1:8">
      <c r="B10" s="1199"/>
      <c r="C10" s="686" t="s">
        <v>417</v>
      </c>
      <c r="D10" s="663" t="s">
        <v>418</v>
      </c>
      <c r="E10" s="663" t="s">
        <v>413</v>
      </c>
      <c r="F10" s="807" t="s">
        <v>414</v>
      </c>
      <c r="G10" s="731">
        <v>1081</v>
      </c>
    </row>
    <row r="11" spans="1:8" ht="15" thickBot="1">
      <c r="B11" s="1200"/>
      <c r="C11" s="679" t="s">
        <v>419</v>
      </c>
      <c r="D11" s="691" t="s">
        <v>420</v>
      </c>
      <c r="E11" s="691" t="s">
        <v>413</v>
      </c>
      <c r="F11" s="670" t="s">
        <v>414</v>
      </c>
      <c r="G11" s="734">
        <v>1461</v>
      </c>
    </row>
    <row r="12" spans="1:8" ht="15" thickBot="1"/>
    <row r="13" spans="1:8" ht="15.75" thickBot="1">
      <c r="B13" s="1209" t="s">
        <v>9</v>
      </c>
      <c r="C13" s="1210"/>
      <c r="D13" s="747" t="s">
        <v>10</v>
      </c>
      <c r="E13" s="747" t="s">
        <v>11</v>
      </c>
      <c r="F13" s="701" t="s">
        <v>421</v>
      </c>
      <c r="G13" s="748"/>
    </row>
    <row r="14" spans="1:8" ht="15.75" thickBot="1">
      <c r="B14" s="809"/>
      <c r="C14" s="810"/>
      <c r="D14" s="774" t="s">
        <v>1343</v>
      </c>
      <c r="E14" s="1211" t="s">
        <v>1204</v>
      </c>
      <c r="F14" s="1212"/>
      <c r="G14" s="748"/>
    </row>
    <row r="15" spans="1:8">
      <c r="B15" s="1201" t="s">
        <v>3</v>
      </c>
      <c r="C15" s="695" t="s">
        <v>1218</v>
      </c>
      <c r="D15" s="475" t="s">
        <v>1219</v>
      </c>
      <c r="E15" s="475" t="s">
        <v>1220</v>
      </c>
      <c r="F15" s="702"/>
      <c r="G15" s="736">
        <v>7500</v>
      </c>
    </row>
    <row r="16" spans="1:8">
      <c r="B16" s="1201"/>
      <c r="C16" s="694" t="s">
        <v>1218</v>
      </c>
      <c r="D16" s="474" t="s">
        <v>1219</v>
      </c>
      <c r="E16" s="474" t="s">
        <v>1220</v>
      </c>
      <c r="F16" s="702"/>
      <c r="G16" s="736">
        <v>7500</v>
      </c>
    </row>
    <row r="17" spans="2:7">
      <c r="B17" s="1201"/>
      <c r="C17" s="739" t="s">
        <v>422</v>
      </c>
      <c r="D17" s="704" t="s">
        <v>423</v>
      </c>
      <c r="E17" s="704" t="s">
        <v>424</v>
      </c>
      <c r="F17" s="704" t="s">
        <v>425</v>
      </c>
      <c r="G17" s="728">
        <v>6900</v>
      </c>
    </row>
    <row r="18" spans="2:7">
      <c r="B18" s="1201"/>
      <c r="C18" s="739" t="s">
        <v>426</v>
      </c>
      <c r="D18" s="704" t="s">
        <v>423</v>
      </c>
      <c r="E18" s="704" t="s">
        <v>427</v>
      </c>
      <c r="F18" s="704" t="s">
        <v>425</v>
      </c>
      <c r="G18" s="728">
        <v>6900</v>
      </c>
    </row>
    <row r="19" spans="2:7">
      <c r="B19" s="1202"/>
      <c r="C19" s="703" t="s">
        <v>428</v>
      </c>
      <c r="D19" s="704" t="s">
        <v>429</v>
      </c>
      <c r="E19" s="704"/>
      <c r="F19" s="704" t="s">
        <v>430</v>
      </c>
      <c r="G19" s="728">
        <v>750</v>
      </c>
    </row>
    <row r="20" spans="2:7">
      <c r="B20" s="1202"/>
      <c r="C20" s="705" t="s">
        <v>431</v>
      </c>
      <c r="D20" s="706" t="s">
        <v>432</v>
      </c>
      <c r="E20" s="706" t="s">
        <v>12</v>
      </c>
      <c r="F20" s="706" t="s">
        <v>433</v>
      </c>
      <c r="G20" s="737">
        <v>2500</v>
      </c>
    </row>
    <row r="21" spans="2:7">
      <c r="B21" s="1202"/>
      <c r="C21" s="705" t="s">
        <v>1118</v>
      </c>
      <c r="D21" s="706" t="s">
        <v>1119</v>
      </c>
      <c r="E21" s="706" t="s">
        <v>1120</v>
      </c>
      <c r="F21" s="706" t="s">
        <v>1128</v>
      </c>
      <c r="G21" s="737">
        <v>2250</v>
      </c>
    </row>
    <row r="22" spans="2:7">
      <c r="B22" s="1202"/>
      <c r="C22" s="705" t="s">
        <v>1121</v>
      </c>
      <c r="D22" s="706" t="s">
        <v>1119</v>
      </c>
      <c r="E22" s="706" t="s">
        <v>1120</v>
      </c>
      <c r="F22" s="706" t="s">
        <v>1128</v>
      </c>
      <c r="G22" s="737">
        <v>2250</v>
      </c>
    </row>
    <row r="23" spans="2:7">
      <c r="B23" s="1202"/>
      <c r="C23" s="705" t="s">
        <v>1122</v>
      </c>
      <c r="D23" s="706" t="s">
        <v>1119</v>
      </c>
      <c r="E23" s="706" t="s">
        <v>1126</v>
      </c>
      <c r="F23" s="706" t="s">
        <v>1128</v>
      </c>
      <c r="G23" s="737">
        <v>2250</v>
      </c>
    </row>
    <row r="24" spans="2:7">
      <c r="B24" s="1202"/>
      <c r="C24" s="705" t="s">
        <v>1123</v>
      </c>
      <c r="D24" s="706" t="s">
        <v>1119</v>
      </c>
      <c r="E24" s="706" t="s">
        <v>1126</v>
      </c>
      <c r="F24" s="706" t="s">
        <v>1128</v>
      </c>
      <c r="G24" s="737">
        <v>2250</v>
      </c>
    </row>
    <row r="25" spans="2:7">
      <c r="B25" s="1202"/>
      <c r="C25" s="705" t="s">
        <v>1124</v>
      </c>
      <c r="D25" s="706" t="s">
        <v>1119</v>
      </c>
      <c r="E25" s="706" t="s">
        <v>1127</v>
      </c>
      <c r="F25" s="706" t="s">
        <v>1128</v>
      </c>
      <c r="G25" s="737">
        <v>2250</v>
      </c>
    </row>
    <row r="26" spans="2:7" ht="15" thickBot="1">
      <c r="B26" s="1203"/>
      <c r="C26" s="707" t="s">
        <v>1125</v>
      </c>
      <c r="D26" s="708" t="s">
        <v>1119</v>
      </c>
      <c r="E26" s="708" t="s">
        <v>1127</v>
      </c>
      <c r="F26" s="708" t="s">
        <v>1128</v>
      </c>
      <c r="G26" s="729">
        <v>2250</v>
      </c>
    </row>
    <row r="27" spans="2:7">
      <c r="B27" s="1202" t="s">
        <v>7</v>
      </c>
      <c r="C27" s="675" t="s">
        <v>434</v>
      </c>
      <c r="D27" s="662" t="s">
        <v>435</v>
      </c>
      <c r="E27" s="709" t="s">
        <v>436</v>
      </c>
      <c r="F27" s="662" t="s">
        <v>437</v>
      </c>
      <c r="G27" s="730">
        <v>1150</v>
      </c>
    </row>
    <row r="28" spans="2:7">
      <c r="B28" s="1202"/>
      <c r="C28" s="686" t="s">
        <v>438</v>
      </c>
      <c r="D28" s="807" t="s">
        <v>439</v>
      </c>
      <c r="E28" s="710" t="s">
        <v>12</v>
      </c>
      <c r="F28" s="807" t="s">
        <v>12</v>
      </c>
      <c r="G28" s="731">
        <v>575</v>
      </c>
    </row>
    <row r="29" spans="2:7">
      <c r="B29" s="1202"/>
      <c r="C29" s="693" t="s">
        <v>440</v>
      </c>
      <c r="D29" s="687"/>
      <c r="E29" s="711"/>
      <c r="F29" s="687"/>
      <c r="G29" s="732">
        <v>3500</v>
      </c>
    </row>
    <row r="30" spans="2:7">
      <c r="B30" s="1202"/>
      <c r="C30" s="693" t="s">
        <v>441</v>
      </c>
      <c r="D30" s="687"/>
      <c r="E30" s="711"/>
      <c r="F30" s="687"/>
      <c r="G30" s="732">
        <v>215</v>
      </c>
    </row>
    <row r="31" spans="2:7">
      <c r="B31" s="1202"/>
      <c r="C31" s="693" t="s">
        <v>442</v>
      </c>
      <c r="D31" s="687"/>
      <c r="E31" s="712"/>
      <c r="F31" s="687"/>
      <c r="G31" s="732">
        <v>172</v>
      </c>
    </row>
    <row r="32" spans="2:7" ht="15" thickBot="1">
      <c r="B32" s="1204"/>
      <c r="C32" s="679" t="s">
        <v>443</v>
      </c>
      <c r="D32" s="670" t="s">
        <v>12</v>
      </c>
      <c r="E32" s="713" t="s">
        <v>12</v>
      </c>
      <c r="F32" s="670" t="s">
        <v>12</v>
      </c>
      <c r="G32" s="734">
        <v>230</v>
      </c>
    </row>
    <row r="33" spans="2:13" ht="15" thickBot="1">
      <c r="B33" s="726"/>
      <c r="C33" s="726"/>
    </row>
    <row r="34" spans="2:13" ht="15.75" thickBot="1">
      <c r="B34" s="1207" t="s">
        <v>444</v>
      </c>
      <c r="C34" s="1208"/>
      <c r="D34" s="775" t="s">
        <v>445</v>
      </c>
      <c r="E34" s="776" t="s">
        <v>446</v>
      </c>
      <c r="F34" s="776" t="s">
        <v>447</v>
      </c>
      <c r="G34" s="777" t="s">
        <v>448</v>
      </c>
    </row>
    <row r="35" spans="2:13">
      <c r="B35" s="1194" t="s">
        <v>3</v>
      </c>
      <c r="C35" s="714" t="s">
        <v>449</v>
      </c>
      <c r="D35" s="715" t="s">
        <v>450</v>
      </c>
      <c r="E35" s="715" t="s">
        <v>451</v>
      </c>
      <c r="F35" s="715" t="s">
        <v>452</v>
      </c>
      <c r="G35" s="728">
        <v>4660</v>
      </c>
    </row>
    <row r="36" spans="2:13">
      <c r="B36" s="1194"/>
      <c r="C36" s="603" t="s">
        <v>1236</v>
      </c>
      <c r="D36" s="604" t="s">
        <v>1337</v>
      </c>
      <c r="E36" s="604"/>
      <c r="F36" s="604"/>
      <c r="G36" s="728">
        <v>2800</v>
      </c>
    </row>
    <row r="37" spans="2:13" ht="15" customHeight="1" thickBot="1">
      <c r="B37" s="1194"/>
      <c r="C37" s="749"/>
      <c r="D37" s="750"/>
      <c r="E37" s="750"/>
      <c r="F37" s="750"/>
      <c r="G37" s="737"/>
    </row>
    <row r="38" spans="2:13" ht="14.25" customHeight="1">
      <c r="B38" s="1205" t="s">
        <v>7</v>
      </c>
      <c r="C38" s="752" t="s">
        <v>453</v>
      </c>
      <c r="D38" s="753" t="s">
        <v>454</v>
      </c>
      <c r="E38" s="753" t="s">
        <v>455</v>
      </c>
      <c r="F38" s="753" t="s">
        <v>456</v>
      </c>
      <c r="G38" s="754">
        <v>1160</v>
      </c>
    </row>
    <row r="39" spans="2:13" ht="14.25" customHeight="1">
      <c r="B39" s="1194"/>
      <c r="C39" s="703"/>
      <c r="D39" s="704"/>
      <c r="E39" s="704"/>
      <c r="F39" s="704"/>
      <c r="G39" s="728"/>
    </row>
    <row r="40" spans="2:13" ht="15" customHeight="1" thickBot="1">
      <c r="B40" s="1206"/>
      <c r="C40" s="741"/>
      <c r="D40" s="740"/>
      <c r="E40" s="740"/>
      <c r="F40" s="740"/>
      <c r="G40" s="729"/>
    </row>
    <row r="41" spans="2:13" ht="15" thickBot="1"/>
    <row r="42" spans="2:13" ht="15.75" thickBot="1">
      <c r="B42" s="1215" t="s">
        <v>13</v>
      </c>
      <c r="C42" s="1216"/>
      <c r="D42" s="866" t="s">
        <v>457</v>
      </c>
      <c r="E42" s="866" t="s">
        <v>458</v>
      </c>
      <c r="F42" s="716" t="s">
        <v>459</v>
      </c>
      <c r="G42" s="738"/>
    </row>
    <row r="43" spans="2:13" ht="15.75" thickBot="1">
      <c r="B43" s="812"/>
      <c r="C43" s="813"/>
      <c r="D43" s="817" t="s">
        <v>1344</v>
      </c>
      <c r="E43" s="817" t="s">
        <v>1287</v>
      </c>
      <c r="F43" s="716"/>
      <c r="G43" s="738"/>
    </row>
    <row r="44" spans="2:13">
      <c r="B44" s="1217" t="s">
        <v>3</v>
      </c>
      <c r="C44" s="717" t="s">
        <v>460</v>
      </c>
      <c r="D44" s="710" t="s">
        <v>461</v>
      </c>
      <c r="E44" s="710" t="s">
        <v>462</v>
      </c>
      <c r="F44" s="710" t="s">
        <v>425</v>
      </c>
      <c r="G44" s="733" t="s">
        <v>463</v>
      </c>
    </row>
    <row r="45" spans="2:13">
      <c r="B45" s="1217"/>
      <c r="C45" s="718" t="s">
        <v>464</v>
      </c>
      <c r="D45" s="711" t="s">
        <v>465</v>
      </c>
      <c r="E45" s="710" t="s">
        <v>462</v>
      </c>
      <c r="F45" s="711" t="s">
        <v>425</v>
      </c>
      <c r="G45" s="731" t="s">
        <v>463</v>
      </c>
    </row>
    <row r="46" spans="2:13">
      <c r="B46" s="1217"/>
      <c r="C46" s="718" t="s">
        <v>466</v>
      </c>
      <c r="D46" s="711" t="s">
        <v>467</v>
      </c>
      <c r="E46" s="710" t="s">
        <v>462</v>
      </c>
      <c r="F46" s="711" t="s">
        <v>425</v>
      </c>
      <c r="G46" s="731" t="s">
        <v>463</v>
      </c>
    </row>
    <row r="47" spans="2:13">
      <c r="B47" s="1217"/>
      <c r="C47" s="719" t="s">
        <v>468</v>
      </c>
      <c r="D47" s="712" t="s">
        <v>469</v>
      </c>
      <c r="E47" s="710" t="s">
        <v>470</v>
      </c>
      <c r="F47" s="712" t="s">
        <v>471</v>
      </c>
      <c r="G47" s="732">
        <v>10000</v>
      </c>
    </row>
    <row r="48" spans="2:13">
      <c r="B48" s="1217"/>
      <c r="C48" s="719" t="s">
        <v>472</v>
      </c>
      <c r="D48" s="712" t="s">
        <v>469</v>
      </c>
      <c r="E48" s="710" t="s">
        <v>470</v>
      </c>
      <c r="F48" s="712" t="s">
        <v>473</v>
      </c>
      <c r="G48" s="732">
        <v>10000</v>
      </c>
      <c r="I48" s="720"/>
      <c r="J48" s="720"/>
      <c r="K48" s="720"/>
      <c r="L48" s="720"/>
      <c r="M48" s="720"/>
    </row>
    <row r="49" spans="2:13">
      <c r="B49" s="1217"/>
      <c r="C49" s="719"/>
      <c r="D49" s="712"/>
      <c r="E49" s="1193" t="s">
        <v>474</v>
      </c>
      <c r="F49" s="1193"/>
      <c r="G49" s="732"/>
      <c r="I49" s="720"/>
      <c r="J49" s="720"/>
      <c r="K49" s="720"/>
      <c r="L49" s="720"/>
      <c r="M49" s="720"/>
    </row>
    <row r="50" spans="2:13">
      <c r="B50" s="1217"/>
      <c r="C50" s="719" t="s">
        <v>1480</v>
      </c>
      <c r="D50" s="712" t="s">
        <v>1057</v>
      </c>
      <c r="E50" s="854" t="s">
        <v>1059</v>
      </c>
      <c r="F50" s="687" t="s">
        <v>1058</v>
      </c>
      <c r="G50" s="732">
        <v>10000</v>
      </c>
      <c r="I50" s="720"/>
      <c r="J50" s="720"/>
      <c r="K50" s="720"/>
      <c r="L50" s="720"/>
      <c r="M50" s="720"/>
    </row>
    <row r="51" spans="2:13" ht="15" thickBot="1">
      <c r="B51" s="1218"/>
      <c r="C51" s="721" t="s">
        <v>1478</v>
      </c>
      <c r="D51" s="713" t="s">
        <v>1479</v>
      </c>
      <c r="E51" s="722" t="s">
        <v>1059</v>
      </c>
      <c r="F51" s="713" t="s">
        <v>1058</v>
      </c>
      <c r="G51" s="734">
        <v>10000</v>
      </c>
    </row>
    <row r="52" spans="2:13">
      <c r="B52" s="1217" t="s">
        <v>7</v>
      </c>
      <c r="C52" s="717" t="s">
        <v>475</v>
      </c>
      <c r="D52" s="710" t="s">
        <v>476</v>
      </c>
      <c r="E52" s="710" t="s">
        <v>477</v>
      </c>
      <c r="F52" s="710" t="s">
        <v>414</v>
      </c>
      <c r="G52" s="733" t="s">
        <v>463</v>
      </c>
    </row>
    <row r="53" spans="2:13">
      <c r="B53" s="1217"/>
      <c r="C53" s="718" t="s">
        <v>478</v>
      </c>
      <c r="D53" s="711" t="s">
        <v>479</v>
      </c>
      <c r="E53" s="711" t="s">
        <v>477</v>
      </c>
      <c r="F53" s="711" t="s">
        <v>414</v>
      </c>
      <c r="G53" s="731" t="s">
        <v>463</v>
      </c>
    </row>
    <row r="54" spans="2:13">
      <c r="B54" s="1217"/>
      <c r="C54" s="719" t="s">
        <v>480</v>
      </c>
      <c r="D54" s="712" t="s">
        <v>481</v>
      </c>
      <c r="E54" s="712" t="s">
        <v>482</v>
      </c>
      <c r="F54" s="712" t="s">
        <v>414</v>
      </c>
      <c r="G54" s="732">
        <v>6500</v>
      </c>
    </row>
    <row r="55" spans="2:13" ht="15" thickBot="1">
      <c r="B55" s="1218"/>
      <c r="C55" s="721" t="s">
        <v>480</v>
      </c>
      <c r="D55" s="713" t="s">
        <v>481</v>
      </c>
      <c r="E55" s="713" t="s">
        <v>482</v>
      </c>
      <c r="F55" s="713" t="s">
        <v>414</v>
      </c>
      <c r="G55" s="734">
        <v>6500</v>
      </c>
    </row>
    <row r="56" spans="2:13" ht="15" thickBot="1"/>
    <row r="57" spans="2:13" ht="15.75" thickBot="1">
      <c r="B57" s="1220" t="s">
        <v>1355</v>
      </c>
      <c r="C57" s="1221"/>
      <c r="D57" s="850" t="s">
        <v>1294</v>
      </c>
      <c r="E57" s="851" t="s">
        <v>1295</v>
      </c>
      <c r="F57" s="852"/>
      <c r="G57" s="853"/>
    </row>
    <row r="58" spans="2:13">
      <c r="B58" s="1222" t="s">
        <v>3</v>
      </c>
      <c r="C58" s="661"/>
      <c r="D58" s="781"/>
      <c r="E58" s="781"/>
      <c r="F58" s="782"/>
      <c r="G58" s="864"/>
    </row>
    <row r="59" spans="2:13" ht="15" thickBot="1">
      <c r="B59" s="1222"/>
      <c r="C59" s="594"/>
      <c r="D59" s="484"/>
      <c r="E59" s="484"/>
      <c r="F59" s="783"/>
      <c r="G59" s="865"/>
    </row>
    <row r="60" spans="2:13">
      <c r="B60" s="1223" t="s">
        <v>7</v>
      </c>
      <c r="C60" s="862" t="s">
        <v>1359</v>
      </c>
      <c r="D60" s="520" t="s">
        <v>1360</v>
      </c>
      <c r="E60" s="784"/>
      <c r="F60" s="785"/>
      <c r="G60" s="571">
        <v>6500</v>
      </c>
    </row>
    <row r="61" spans="2:13" s="790" customFormat="1">
      <c r="B61" s="1224"/>
      <c r="C61" s="863" t="s">
        <v>1361</v>
      </c>
      <c r="D61" s="521" t="s">
        <v>1362</v>
      </c>
      <c r="E61" s="786"/>
      <c r="F61" s="787"/>
      <c r="G61" s="533">
        <v>3150</v>
      </c>
    </row>
    <row r="62" spans="2:13" ht="15" thickBot="1">
      <c r="B62" s="1225"/>
      <c r="C62" s="788"/>
      <c r="D62" s="484"/>
      <c r="E62" s="484"/>
      <c r="F62" s="783"/>
      <c r="G62" s="789"/>
    </row>
    <row r="63" spans="2:13" ht="15" thickBot="1"/>
    <row r="64" spans="2:13" ht="15.75" thickBot="1">
      <c r="B64" s="1140" t="s">
        <v>483</v>
      </c>
      <c r="C64" s="1141"/>
      <c r="D64" s="755" t="s">
        <v>484</v>
      </c>
      <c r="E64" s="755" t="s">
        <v>485</v>
      </c>
      <c r="F64" s="756" t="s">
        <v>486</v>
      </c>
      <c r="G64" s="757"/>
    </row>
    <row r="65" spans="2:7" ht="15.75" customHeight="1">
      <c r="B65" s="1219" t="s">
        <v>3</v>
      </c>
      <c r="C65" s="758" t="s">
        <v>487</v>
      </c>
      <c r="D65" s="709" t="s">
        <v>488</v>
      </c>
      <c r="E65" s="709" t="s">
        <v>489</v>
      </c>
      <c r="F65" s="709" t="s">
        <v>407</v>
      </c>
      <c r="G65" s="730">
        <v>10000</v>
      </c>
    </row>
    <row r="66" spans="2:7" ht="15.75" customHeight="1">
      <c r="B66" s="1213"/>
      <c r="C66" s="718" t="s">
        <v>1060</v>
      </c>
      <c r="D66" s="711" t="s">
        <v>1061</v>
      </c>
      <c r="E66" s="711" t="s">
        <v>489</v>
      </c>
      <c r="F66" s="711" t="s">
        <v>1481</v>
      </c>
      <c r="G66" s="731">
        <v>10000</v>
      </c>
    </row>
    <row r="67" spans="2:7" ht="15" customHeight="1" thickBot="1">
      <c r="B67" s="1214"/>
      <c r="C67" s="721"/>
      <c r="D67" s="713"/>
      <c r="E67" s="713"/>
      <c r="F67" s="713"/>
      <c r="G67" s="759"/>
    </row>
    <row r="68" spans="2:7">
      <c r="B68" s="1213" t="s">
        <v>7</v>
      </c>
      <c r="C68" s="677" t="s">
        <v>490</v>
      </c>
      <c r="D68" s="663" t="s">
        <v>491</v>
      </c>
      <c r="E68" s="710" t="s">
        <v>492</v>
      </c>
      <c r="F68" s="723" t="s">
        <v>1065</v>
      </c>
      <c r="G68" s="733">
        <v>6500</v>
      </c>
    </row>
    <row r="69" spans="2:7">
      <c r="B69" s="1213"/>
      <c r="C69" s="686" t="s">
        <v>1067</v>
      </c>
      <c r="D69" s="807" t="s">
        <v>1064</v>
      </c>
      <c r="E69" s="711"/>
      <c r="F69" s="724" t="s">
        <v>493</v>
      </c>
      <c r="G69" s="731">
        <v>6500</v>
      </c>
    </row>
    <row r="70" spans="2:7">
      <c r="B70" s="1213"/>
      <c r="C70" s="686" t="s">
        <v>1066</v>
      </c>
      <c r="D70" s="807" t="s">
        <v>1063</v>
      </c>
      <c r="E70" s="711"/>
      <c r="F70" s="724" t="s">
        <v>1062</v>
      </c>
      <c r="G70" s="731">
        <v>6500</v>
      </c>
    </row>
    <row r="71" spans="2:7">
      <c r="B71" s="1213"/>
      <c r="C71" s="686" t="s">
        <v>494</v>
      </c>
      <c r="D71" s="807" t="s">
        <v>495</v>
      </c>
      <c r="E71" s="711" t="s">
        <v>492</v>
      </c>
      <c r="F71" s="724" t="s">
        <v>1062</v>
      </c>
      <c r="G71" s="731">
        <v>6500</v>
      </c>
    </row>
    <row r="72" spans="2:7" ht="15" thickBot="1">
      <c r="B72" s="1214"/>
      <c r="C72" s="679" t="s">
        <v>496</v>
      </c>
      <c r="D72" s="670" t="s">
        <v>497</v>
      </c>
      <c r="E72" s="713" t="s">
        <v>492</v>
      </c>
      <c r="F72" s="725" t="s">
        <v>12</v>
      </c>
      <c r="G72" s="734">
        <v>3250</v>
      </c>
    </row>
  </sheetData>
  <sheetProtection password="D7DE" sheet="1" objects="1" scenarios="1"/>
  <mergeCells count="20">
    <mergeCell ref="B68:B72"/>
    <mergeCell ref="B42:C42"/>
    <mergeCell ref="B44:B51"/>
    <mergeCell ref="B52:B55"/>
    <mergeCell ref="B64:C64"/>
    <mergeCell ref="B65:B67"/>
    <mergeCell ref="B57:C57"/>
    <mergeCell ref="B58:B59"/>
    <mergeCell ref="B60:B62"/>
    <mergeCell ref="E49:F49"/>
    <mergeCell ref="B35:B37"/>
    <mergeCell ref="B3:C3"/>
    <mergeCell ref="B5:B7"/>
    <mergeCell ref="B8:B11"/>
    <mergeCell ref="B15:B26"/>
    <mergeCell ref="B27:B32"/>
    <mergeCell ref="B38:B40"/>
    <mergeCell ref="B34:C34"/>
    <mergeCell ref="B13:C13"/>
    <mergeCell ref="E14:F14"/>
  </mergeCells>
  <hyperlinks>
    <hyperlink ref="G34" r:id="rId1" xr:uid="{00000000-0004-0000-0B00-000000000000}"/>
    <hyperlink ref="A1" location="Contents!A1" display="Return" xr:uid="{00000000-0004-0000-0B00-000001000000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7">
    <tabColor rgb="FFFFFF00"/>
  </sheetPr>
  <dimension ref="A1:X150"/>
  <sheetViews>
    <sheetView zoomScale="80" zoomScaleNormal="80" workbookViewId="0"/>
  </sheetViews>
  <sheetFormatPr defaultColWidth="9.140625" defaultRowHeight="14.25"/>
  <cols>
    <col min="1" max="1" width="12.7109375" style="485" customWidth="1"/>
    <col min="2" max="2" width="5.42578125" style="485" customWidth="1"/>
    <col min="3" max="3" width="25" style="485" customWidth="1"/>
    <col min="4" max="4" width="41.140625" style="485" customWidth="1"/>
    <col min="5" max="5" width="50.140625" style="485" bestFit="1" customWidth="1"/>
    <col min="6" max="6" width="24.140625" style="485" customWidth="1"/>
    <col min="7" max="9" width="5" style="487" customWidth="1"/>
    <col min="10" max="10" width="5.5703125" style="488" customWidth="1"/>
    <col min="11" max="11" width="19.7109375" style="572" customWidth="1"/>
    <col min="12" max="14" width="9.140625" style="485"/>
    <col min="15" max="15" width="55.7109375" style="485" bestFit="1" customWidth="1"/>
    <col min="16" max="16" width="36.5703125" style="485" bestFit="1" customWidth="1"/>
    <col min="17" max="16384" width="9.140625" style="485"/>
  </cols>
  <sheetData>
    <row r="1" spans="1:24" ht="105" customHeight="1" thickBot="1">
      <c r="A1" s="317" t="s">
        <v>918</v>
      </c>
      <c r="B1" s="539"/>
      <c r="C1" s="536" t="s">
        <v>840</v>
      </c>
      <c r="D1" s="536" t="s">
        <v>5</v>
      </c>
      <c r="E1" s="536" t="s">
        <v>8</v>
      </c>
      <c r="F1" s="536" t="s">
        <v>403</v>
      </c>
      <c r="G1" s="544" t="s">
        <v>1252</v>
      </c>
      <c r="H1" s="545" t="s">
        <v>1253</v>
      </c>
      <c r="I1" s="546" t="s">
        <v>1254</v>
      </c>
      <c r="J1" s="549" t="s">
        <v>1255</v>
      </c>
      <c r="K1" s="561" t="s">
        <v>1336</v>
      </c>
    </row>
    <row r="2" spans="1:24" ht="15.75" thickBot="1">
      <c r="A2" s="463"/>
      <c r="B2" s="489"/>
      <c r="C2" s="489"/>
      <c r="D2" s="489"/>
      <c r="E2" s="489"/>
      <c r="F2" s="489"/>
      <c r="G2" s="489"/>
      <c r="H2" s="489"/>
      <c r="I2" s="489"/>
      <c r="J2" s="489"/>
      <c r="K2" s="562"/>
      <c r="M2" s="468"/>
      <c r="N2" s="468"/>
      <c r="O2" s="468"/>
      <c r="P2" s="468"/>
      <c r="Q2" s="468"/>
      <c r="R2" s="468"/>
      <c r="S2" s="468"/>
      <c r="T2" s="468"/>
      <c r="U2" s="468"/>
      <c r="V2" s="468"/>
      <c r="W2" s="468"/>
      <c r="X2" s="468"/>
    </row>
    <row r="3" spans="1:24" ht="15.75" thickBot="1">
      <c r="A3" s="463"/>
      <c r="B3" s="1237" t="s">
        <v>1261</v>
      </c>
      <c r="C3" s="1238"/>
      <c r="D3" s="492" t="s">
        <v>1472</v>
      </c>
      <c r="E3" s="492" t="s">
        <v>1473</v>
      </c>
      <c r="F3" s="537"/>
      <c r="G3" s="893"/>
      <c r="H3" s="551"/>
      <c r="I3" s="552"/>
      <c r="J3" s="553"/>
      <c r="K3" s="563"/>
      <c r="L3" s="493"/>
      <c r="M3" s="898"/>
      <c r="N3" s="898"/>
      <c r="O3" s="659"/>
      <c r="P3" s="659"/>
      <c r="Q3" s="659"/>
      <c r="R3" s="897"/>
      <c r="S3" s="897"/>
      <c r="T3" s="897"/>
      <c r="U3" s="897"/>
      <c r="V3" s="897"/>
      <c r="W3" s="897"/>
      <c r="X3" s="894"/>
    </row>
    <row r="4" spans="1:24" ht="15.75" thickBot="1">
      <c r="A4" s="463"/>
      <c r="B4" s="1237" t="s">
        <v>1261</v>
      </c>
      <c r="C4" s="1238"/>
      <c r="D4" s="492" t="s">
        <v>1262</v>
      </c>
      <c r="E4" s="492" t="s">
        <v>1263</v>
      </c>
      <c r="F4" s="537"/>
      <c r="G4" s="550"/>
      <c r="H4" s="551"/>
      <c r="I4" s="552"/>
      <c r="J4" s="553"/>
      <c r="K4" s="563"/>
      <c r="L4" s="493"/>
      <c r="M4" s="899"/>
      <c r="N4" s="682"/>
      <c r="O4" s="682"/>
      <c r="P4" s="682"/>
      <c r="Q4" s="682"/>
      <c r="R4" s="895"/>
      <c r="S4" s="895"/>
      <c r="T4" s="895"/>
      <c r="U4" s="895"/>
      <c r="V4" s="895"/>
      <c r="W4" s="895"/>
      <c r="X4" s="896"/>
    </row>
    <row r="5" spans="1:24" ht="15" customHeight="1">
      <c r="A5" s="463"/>
      <c r="B5" s="1239" t="s">
        <v>3</v>
      </c>
      <c r="C5" s="494" t="s">
        <v>1471</v>
      </c>
      <c r="D5" s="495"/>
      <c r="E5" s="496"/>
      <c r="F5" s="496"/>
      <c r="G5" s="470"/>
      <c r="H5" s="470"/>
      <c r="I5" s="470"/>
      <c r="J5" s="470"/>
      <c r="K5" s="564">
        <v>509</v>
      </c>
      <c r="L5" s="497"/>
      <c r="M5" s="899"/>
      <c r="N5" s="682"/>
      <c r="O5" s="682"/>
      <c r="P5" s="682"/>
      <c r="Q5" s="682"/>
      <c r="R5" s="895"/>
      <c r="S5" s="895"/>
      <c r="T5" s="895"/>
      <c r="U5" s="895"/>
      <c r="V5" s="895"/>
      <c r="W5" s="895"/>
      <c r="X5" s="896"/>
    </row>
    <row r="6" spans="1:24" ht="15" thickBot="1">
      <c r="A6" s="463"/>
      <c r="B6" s="1240"/>
      <c r="C6" s="498"/>
      <c r="D6" s="499"/>
      <c r="E6" s="499"/>
      <c r="F6" s="499"/>
      <c r="G6" s="473"/>
      <c r="H6" s="473"/>
      <c r="I6" s="473"/>
      <c r="J6" s="473"/>
      <c r="K6" s="565"/>
      <c r="L6" s="500"/>
      <c r="M6" s="899"/>
      <c r="N6" s="682"/>
      <c r="O6" s="682"/>
      <c r="P6" s="682"/>
      <c r="Q6" s="682"/>
      <c r="R6" s="895"/>
      <c r="S6" s="895"/>
      <c r="T6" s="895"/>
      <c r="U6" s="895"/>
      <c r="V6" s="895"/>
      <c r="W6" s="895"/>
      <c r="X6" s="896"/>
    </row>
    <row r="7" spans="1:24" ht="15.75" thickBot="1">
      <c r="A7" s="463"/>
      <c r="B7" s="490"/>
      <c r="C7" s="490"/>
      <c r="D7" s="490"/>
      <c r="E7" s="490"/>
      <c r="F7" s="490"/>
      <c r="G7" s="490"/>
      <c r="H7" s="490"/>
      <c r="I7" s="490"/>
      <c r="J7" s="490"/>
      <c r="K7" s="566"/>
      <c r="M7" s="899"/>
      <c r="N7" s="682"/>
      <c r="O7" s="682"/>
      <c r="P7" s="682"/>
      <c r="Q7" s="682"/>
      <c r="R7" s="895"/>
      <c r="S7" s="895"/>
      <c r="T7" s="895"/>
      <c r="U7" s="895"/>
      <c r="V7" s="895"/>
      <c r="W7" s="895"/>
      <c r="X7" s="896"/>
    </row>
    <row r="8" spans="1:24" ht="15.75" thickBot="1">
      <c r="A8" s="463"/>
      <c r="B8" s="1241" t="s">
        <v>0</v>
      </c>
      <c r="C8" s="1242"/>
      <c r="D8" s="920" t="s">
        <v>1257</v>
      </c>
      <c r="E8" s="921" t="s">
        <v>1258</v>
      </c>
      <c r="F8" s="922"/>
      <c r="G8" s="893"/>
      <c r="H8" s="551"/>
      <c r="I8" s="552"/>
      <c r="J8" s="553"/>
      <c r="K8" s="567"/>
      <c r="M8" s="899"/>
      <c r="N8" s="682"/>
      <c r="O8" s="682"/>
      <c r="P8" s="682"/>
      <c r="Q8" s="682"/>
      <c r="R8" s="895"/>
      <c r="S8" s="895"/>
      <c r="T8" s="895"/>
      <c r="U8" s="895"/>
      <c r="V8" s="895"/>
      <c r="W8" s="895"/>
      <c r="X8" s="896"/>
    </row>
    <row r="9" spans="1:24" ht="15" customHeight="1">
      <c r="A9" s="463"/>
      <c r="B9" s="1199"/>
      <c r="C9" s="930" t="s">
        <v>1564</v>
      </c>
      <c r="D9" s="923" t="s">
        <v>1474</v>
      </c>
      <c r="E9" s="924"/>
      <c r="F9" s="924"/>
      <c r="G9" s="925"/>
      <c r="H9" s="925" t="s">
        <v>20</v>
      </c>
      <c r="I9" s="925"/>
      <c r="J9" s="925"/>
      <c r="K9" s="926">
        <v>498</v>
      </c>
      <c r="M9" s="899"/>
      <c r="N9" s="682"/>
      <c r="O9" s="682"/>
      <c r="P9" s="682"/>
      <c r="Q9" s="682"/>
      <c r="R9" s="895"/>
      <c r="S9" s="895"/>
      <c r="T9" s="895"/>
      <c r="U9" s="895"/>
      <c r="V9" s="895"/>
      <c r="W9" s="895"/>
      <c r="X9" s="896"/>
    </row>
    <row r="10" spans="1:24" ht="15" customHeight="1">
      <c r="A10" s="463"/>
      <c r="B10" s="1199"/>
      <c r="C10" s="931" t="s">
        <v>1565</v>
      </c>
      <c r="D10" s="911" t="s">
        <v>1474</v>
      </c>
      <c r="E10" s="912"/>
      <c r="F10" s="912"/>
      <c r="G10" s="913"/>
      <c r="H10" s="913"/>
      <c r="I10" s="913"/>
      <c r="J10" s="913" t="s">
        <v>20</v>
      </c>
      <c r="K10" s="914">
        <v>498</v>
      </c>
      <c r="M10" s="899"/>
      <c r="N10" s="682"/>
      <c r="O10" s="682"/>
      <c r="P10" s="682"/>
      <c r="Q10" s="682"/>
      <c r="R10" s="895"/>
      <c r="S10" s="895"/>
      <c r="T10" s="895"/>
      <c r="U10" s="895"/>
      <c r="V10" s="895"/>
      <c r="W10" s="895"/>
      <c r="X10" s="896"/>
    </row>
    <row r="11" spans="1:24" ht="15" thickBot="1">
      <c r="A11" s="463"/>
      <c r="B11" s="1200"/>
      <c r="C11" s="927"/>
      <c r="D11" s="917"/>
      <c r="E11" s="918"/>
      <c r="F11" s="918"/>
      <c r="G11" s="928"/>
      <c r="H11" s="928"/>
      <c r="I11" s="928"/>
      <c r="J11" s="928"/>
      <c r="K11" s="929"/>
      <c r="M11" s="899"/>
      <c r="N11" s="682"/>
      <c r="O11" s="682"/>
      <c r="P11" s="682"/>
      <c r="Q11" s="682"/>
      <c r="R11" s="469"/>
      <c r="S11" s="469"/>
      <c r="T11" s="469"/>
      <c r="U11" s="469"/>
      <c r="V11" s="469"/>
      <c r="W11" s="469"/>
      <c r="X11" s="896"/>
    </row>
    <row r="12" spans="1:24">
      <c r="B12" s="1199"/>
      <c r="C12" s="485" t="s">
        <v>1566</v>
      </c>
      <c r="D12" s="911" t="s">
        <v>1475</v>
      </c>
      <c r="E12" s="912"/>
      <c r="F12" s="912"/>
      <c r="G12" s="915"/>
      <c r="H12" s="915" t="s">
        <v>20</v>
      </c>
      <c r="I12" s="915"/>
      <c r="J12" s="915"/>
      <c r="K12" s="914">
        <v>720</v>
      </c>
      <c r="M12" s="899"/>
      <c r="N12" s="682"/>
      <c r="O12" s="682"/>
      <c r="P12" s="682"/>
      <c r="Q12" s="682"/>
      <c r="R12" s="469"/>
      <c r="S12" s="469"/>
      <c r="T12" s="469"/>
      <c r="U12" s="469"/>
      <c r="V12" s="469"/>
      <c r="W12" s="469"/>
      <c r="X12" s="896"/>
    </row>
    <row r="13" spans="1:24">
      <c r="B13" s="1199"/>
      <c r="C13" s="931" t="s">
        <v>1567</v>
      </c>
      <c r="D13" s="911" t="s">
        <v>1475</v>
      </c>
      <c r="E13" s="912"/>
      <c r="F13" s="912"/>
      <c r="G13" s="915"/>
      <c r="H13" s="915"/>
      <c r="I13" s="915"/>
      <c r="J13" s="915" t="s">
        <v>20</v>
      </c>
      <c r="K13" s="914">
        <v>720</v>
      </c>
      <c r="M13" s="899"/>
      <c r="N13" s="682"/>
      <c r="O13" s="682"/>
      <c r="P13" s="682"/>
      <c r="Q13" s="682"/>
      <c r="R13" s="469"/>
      <c r="S13" s="469"/>
      <c r="T13" s="469"/>
      <c r="U13" s="469"/>
      <c r="V13" s="469"/>
      <c r="W13" s="469"/>
      <c r="X13" s="896"/>
    </row>
    <row r="14" spans="1:24" ht="15" thickBot="1">
      <c r="B14" s="1200"/>
      <c r="C14" s="916"/>
      <c r="D14" s="917"/>
      <c r="E14" s="918"/>
      <c r="F14" s="918"/>
      <c r="G14" s="877"/>
      <c r="H14" s="877"/>
      <c r="I14" s="877"/>
      <c r="J14" s="877"/>
      <c r="K14" s="919"/>
      <c r="M14" s="468"/>
      <c r="N14" s="468"/>
      <c r="O14" s="468"/>
      <c r="P14" s="468"/>
      <c r="Q14" s="468"/>
      <c r="R14" s="468"/>
      <c r="S14" s="468"/>
      <c r="T14" s="468"/>
      <c r="U14" s="468"/>
      <c r="V14" s="468"/>
      <c r="W14" s="468"/>
      <c r="X14" s="468"/>
    </row>
    <row r="15" spans="1:24" ht="15" customHeight="1" thickBot="1">
      <c r="A15" s="463"/>
      <c r="B15" s="490"/>
      <c r="C15" s="490"/>
      <c r="D15" s="490"/>
      <c r="E15" s="490"/>
      <c r="F15" s="490"/>
      <c r="G15" s="490"/>
      <c r="H15" s="490"/>
      <c r="I15" s="490"/>
      <c r="J15" s="490"/>
      <c r="K15" s="566"/>
    </row>
    <row r="16" spans="1:24" ht="15.75" thickBot="1">
      <c r="A16" s="506"/>
      <c r="B16" s="516" t="s">
        <v>9</v>
      </c>
      <c r="C16" s="517"/>
      <c r="D16" s="518" t="s">
        <v>1203</v>
      </c>
      <c r="E16" s="519" t="s">
        <v>1204</v>
      </c>
      <c r="F16" s="519"/>
      <c r="G16" s="893"/>
      <c r="H16" s="551"/>
      <c r="I16" s="552"/>
      <c r="J16" s="553"/>
      <c r="K16" s="567"/>
      <c r="L16" s="506"/>
      <c r="M16" s="506"/>
      <c r="N16" s="506"/>
      <c r="O16" s="506"/>
      <c r="P16" s="506"/>
    </row>
    <row r="17" spans="1:23" ht="15" customHeight="1">
      <c r="A17" s="506"/>
      <c r="B17" s="1234" t="s">
        <v>3</v>
      </c>
      <c r="C17" s="694" t="s">
        <v>1208</v>
      </c>
      <c r="D17" s="474" t="s">
        <v>1594</v>
      </c>
      <c r="E17" s="474" t="s">
        <v>1210</v>
      </c>
      <c r="F17" s="980"/>
      <c r="G17" s="559" t="s">
        <v>20</v>
      </c>
      <c r="H17" s="559"/>
      <c r="I17" s="559"/>
      <c r="J17" s="559"/>
      <c r="K17" s="983">
        <v>650</v>
      </c>
      <c r="L17" s="506"/>
      <c r="M17" s="506"/>
      <c r="N17" s="506"/>
      <c r="O17" s="506"/>
      <c r="P17" s="506"/>
    </row>
    <row r="18" spans="1:23" ht="15" customHeight="1" thickBot="1">
      <c r="A18" s="506"/>
      <c r="B18" s="1236"/>
      <c r="C18" s="981"/>
      <c r="D18" s="598"/>
      <c r="E18" s="982"/>
      <c r="F18" s="972"/>
      <c r="G18" s="913"/>
      <c r="H18" s="973"/>
      <c r="I18" s="913"/>
      <c r="J18" s="913"/>
      <c r="K18" s="984"/>
      <c r="L18" s="506"/>
      <c r="M18" s="506"/>
      <c r="N18" s="506"/>
      <c r="O18" s="506"/>
      <c r="P18" s="506"/>
    </row>
    <row r="19" spans="1:23" ht="15">
      <c r="A19" s="506"/>
      <c r="B19" s="1234" t="s">
        <v>7</v>
      </c>
      <c r="C19" s="974" t="s">
        <v>1230</v>
      </c>
      <c r="D19" s="975" t="s">
        <v>1231</v>
      </c>
      <c r="E19" s="976" t="s">
        <v>1232</v>
      </c>
      <c r="F19" s="977"/>
      <c r="G19" s="978" t="s">
        <v>20</v>
      </c>
      <c r="H19" s="979"/>
      <c r="I19" s="483"/>
      <c r="J19" s="483"/>
      <c r="K19" s="532">
        <v>795</v>
      </c>
      <c r="L19" s="506"/>
      <c r="M19" s="506"/>
      <c r="N19" s="506"/>
      <c r="O19" s="506"/>
      <c r="P19" s="506"/>
    </row>
    <row r="20" spans="1:23" ht="15">
      <c r="A20" s="506"/>
      <c r="B20" s="1235"/>
      <c r="C20" s="875" t="s">
        <v>1484</v>
      </c>
      <c r="D20" s="876" t="s">
        <v>1485</v>
      </c>
      <c r="E20" s="871" t="s">
        <v>1232</v>
      </c>
      <c r="F20" s="872"/>
      <c r="G20" s="874" t="s">
        <v>20</v>
      </c>
      <c r="H20" s="873"/>
      <c r="I20" s="471"/>
      <c r="J20" s="471"/>
      <c r="K20" s="533">
        <v>795</v>
      </c>
      <c r="L20" s="506"/>
      <c r="M20" s="506"/>
      <c r="N20" s="506"/>
      <c r="O20" s="506"/>
      <c r="P20" s="506"/>
    </row>
    <row r="21" spans="1:23" ht="15" thickBot="1">
      <c r="A21" s="506"/>
      <c r="B21" s="1236"/>
      <c r="C21" s="522"/>
      <c r="D21" s="505"/>
      <c r="E21" s="529"/>
      <c r="F21" s="529"/>
      <c r="G21" s="877"/>
      <c r="H21" s="877"/>
      <c r="I21" s="473"/>
      <c r="J21" s="473"/>
      <c r="K21" s="515"/>
      <c r="L21" s="506"/>
      <c r="M21" s="506"/>
      <c r="N21" s="506"/>
      <c r="O21" s="506"/>
      <c r="P21" s="506"/>
    </row>
    <row r="22" spans="1:23" ht="15" thickBot="1">
      <c r="A22" s="506"/>
      <c r="B22" s="468"/>
      <c r="C22" s="468"/>
      <c r="D22" s="468"/>
      <c r="E22" s="468"/>
      <c r="F22" s="468"/>
      <c r="G22" s="469"/>
      <c r="H22" s="469"/>
      <c r="I22" s="469"/>
      <c r="J22" s="469"/>
      <c r="L22" s="506"/>
      <c r="M22" s="506"/>
      <c r="N22" s="506"/>
      <c r="O22" s="506"/>
      <c r="P22" s="506"/>
      <c r="Q22" s="491"/>
      <c r="R22" s="491"/>
      <c r="S22" s="491"/>
      <c r="T22" s="491"/>
      <c r="U22" s="491"/>
      <c r="V22" s="491"/>
      <c r="W22" s="491"/>
    </row>
    <row r="23" spans="1:23" ht="15" customHeight="1" thickBot="1">
      <c r="B23" s="1168" t="s">
        <v>1340</v>
      </c>
      <c r="C23" s="1243"/>
      <c r="D23" s="890" t="s">
        <v>1233</v>
      </c>
      <c r="E23" s="890" t="s">
        <v>446</v>
      </c>
      <c r="F23" s="891"/>
      <c r="G23" s="554"/>
      <c r="H23" s="556"/>
      <c r="I23" s="555"/>
      <c r="J23" s="557"/>
      <c r="K23" s="573"/>
    </row>
    <row r="24" spans="1:23" ht="15" customHeight="1" thickBot="1">
      <c r="B24" s="870"/>
      <c r="C24" s="885" t="s">
        <v>1234</v>
      </c>
      <c r="D24" s="889" t="s">
        <v>1235</v>
      </c>
      <c r="E24" s="886"/>
      <c r="F24" s="886"/>
      <c r="G24" s="887" t="s">
        <v>20</v>
      </c>
      <c r="H24" s="887" t="s">
        <v>20</v>
      </c>
      <c r="I24" s="887" t="s">
        <v>20</v>
      </c>
      <c r="J24" s="887" t="s">
        <v>20</v>
      </c>
      <c r="K24" s="888">
        <v>490</v>
      </c>
    </row>
    <row r="25" spans="1:23" ht="15" customHeight="1">
      <c r="B25" s="1172" t="s">
        <v>7</v>
      </c>
      <c r="C25" s="883" t="s">
        <v>1248</v>
      </c>
      <c r="D25" s="884" t="s">
        <v>1249</v>
      </c>
      <c r="E25" s="884"/>
      <c r="F25" s="884"/>
      <c r="G25" s="511" t="s">
        <v>20</v>
      </c>
      <c r="H25" s="511"/>
      <c r="I25" s="511" t="s">
        <v>20</v>
      </c>
      <c r="J25" s="511" t="s">
        <v>20</v>
      </c>
      <c r="K25" s="571">
        <v>790</v>
      </c>
    </row>
    <row r="26" spans="1:23" ht="15" customHeight="1" thickBot="1">
      <c r="B26" s="1171"/>
      <c r="C26" s="605" t="s">
        <v>1250</v>
      </c>
      <c r="D26" s="606" t="s">
        <v>1251</v>
      </c>
      <c r="E26" s="606"/>
      <c r="F26" s="606"/>
      <c r="G26" s="478" t="s">
        <v>20</v>
      </c>
      <c r="H26" s="478" t="s">
        <v>20</v>
      </c>
      <c r="I26" s="478" t="s">
        <v>20</v>
      </c>
      <c r="J26" s="478" t="s">
        <v>20</v>
      </c>
      <c r="K26" s="515">
        <v>760</v>
      </c>
    </row>
    <row r="27" spans="1:23" ht="15" customHeight="1" thickBot="1">
      <c r="G27" s="485"/>
      <c r="H27" s="485"/>
      <c r="I27" s="485"/>
      <c r="J27" s="485"/>
      <c r="K27" s="485"/>
    </row>
    <row r="28" spans="1:23" ht="15" customHeight="1" thickBot="1">
      <c r="B28" s="1232" t="s">
        <v>13</v>
      </c>
      <c r="C28" s="1233"/>
      <c r="D28" s="524" t="s">
        <v>1466</v>
      </c>
      <c r="E28" s="524" t="s">
        <v>1467</v>
      </c>
      <c r="F28" s="538"/>
      <c r="G28" s="892"/>
      <c r="H28" s="556"/>
      <c r="I28" s="555"/>
      <c r="J28" s="557"/>
      <c r="K28" s="573"/>
    </row>
    <row r="29" spans="1:23">
      <c r="A29" s="506"/>
      <c r="B29" s="1244" t="s">
        <v>3</v>
      </c>
      <c r="C29" s="525" t="s">
        <v>1470</v>
      </c>
      <c r="D29" s="520" t="s">
        <v>1476</v>
      </c>
      <c r="E29" s="520" t="s">
        <v>1543</v>
      </c>
      <c r="F29" s="520"/>
      <c r="G29" s="511" t="s">
        <v>20</v>
      </c>
      <c r="H29" s="511" t="s">
        <v>20</v>
      </c>
      <c r="I29" s="511" t="s">
        <v>20</v>
      </c>
      <c r="J29" s="511" t="s">
        <v>20</v>
      </c>
      <c r="K29" s="571">
        <v>553</v>
      </c>
      <c r="L29" s="506"/>
      <c r="M29" s="506"/>
      <c r="N29" s="506"/>
      <c r="O29" s="506"/>
      <c r="P29" s="506"/>
    </row>
    <row r="30" spans="1:23" ht="15" thickBot="1">
      <c r="B30" s="1245"/>
      <c r="C30" s="526"/>
      <c r="D30" s="523"/>
      <c r="E30" s="527"/>
      <c r="F30" s="527"/>
      <c r="G30" s="478"/>
      <c r="H30" s="478"/>
      <c r="I30" s="478"/>
      <c r="J30" s="478"/>
      <c r="K30" s="515"/>
    </row>
    <row r="31" spans="1:23" ht="15" customHeight="1">
      <c r="B31" s="1246" t="s">
        <v>7</v>
      </c>
      <c r="C31" s="909" t="s">
        <v>1540</v>
      </c>
      <c r="D31" s="528"/>
      <c r="E31" s="528"/>
      <c r="F31" s="528"/>
      <c r="G31" s="504"/>
      <c r="H31" s="504" t="s">
        <v>20</v>
      </c>
      <c r="I31" s="504"/>
      <c r="J31" s="504"/>
      <c r="K31" s="532">
        <v>698</v>
      </c>
    </row>
    <row r="32" spans="1:23" ht="15" customHeight="1">
      <c r="B32" s="1244"/>
      <c r="C32" s="862" t="s">
        <v>1541</v>
      </c>
      <c r="D32" s="520"/>
      <c r="E32" s="520"/>
      <c r="F32" s="520"/>
      <c r="G32" s="511"/>
      <c r="H32" s="511"/>
      <c r="I32" s="511"/>
      <c r="J32" s="511" t="s">
        <v>20</v>
      </c>
      <c r="K32" s="571">
        <v>738</v>
      </c>
    </row>
    <row r="33" spans="1:16" ht="15" customHeight="1">
      <c r="B33" s="1244"/>
      <c r="C33" s="862" t="s">
        <v>1542</v>
      </c>
      <c r="D33" s="520"/>
      <c r="E33" s="520"/>
      <c r="F33" s="520"/>
      <c r="G33" s="511" t="s">
        <v>20</v>
      </c>
      <c r="H33" s="511"/>
      <c r="I33" s="511"/>
      <c r="J33" s="511"/>
      <c r="K33" s="571">
        <v>415</v>
      </c>
    </row>
    <row r="34" spans="1:16" ht="15" customHeight="1">
      <c r="B34" s="1244"/>
      <c r="C34" s="862" t="s">
        <v>1464</v>
      </c>
      <c r="D34" s="520" t="s">
        <v>1465</v>
      </c>
      <c r="E34" s="520"/>
      <c r="F34" s="520"/>
      <c r="G34" s="511"/>
      <c r="H34" s="511"/>
      <c r="I34" s="511"/>
      <c r="J34" s="511"/>
      <c r="K34" s="571"/>
    </row>
    <row r="35" spans="1:16" ht="15" customHeight="1">
      <c r="B35" s="1244"/>
      <c r="C35" s="863" t="s">
        <v>1469</v>
      </c>
      <c r="D35" s="521" t="s">
        <v>1468</v>
      </c>
      <c r="E35" s="521"/>
      <c r="F35" s="521"/>
      <c r="G35" s="477"/>
      <c r="H35" s="477"/>
      <c r="I35" s="477"/>
      <c r="J35" s="477"/>
      <c r="K35" s="533"/>
    </row>
    <row r="36" spans="1:16" ht="15" thickBot="1">
      <c r="B36" s="1245"/>
      <c r="C36" s="910"/>
      <c r="D36" s="529"/>
      <c r="E36" s="529"/>
      <c r="F36" s="529"/>
      <c r="G36" s="513"/>
      <c r="H36" s="513"/>
      <c r="I36" s="513"/>
      <c r="J36" s="513"/>
      <c r="K36" s="574"/>
    </row>
    <row r="37" spans="1:16" ht="15" customHeight="1" thickBot="1">
      <c r="B37" s="506"/>
      <c r="C37" s="506"/>
      <c r="D37" s="506"/>
      <c r="E37" s="506"/>
      <c r="F37" s="506"/>
      <c r="G37" s="506"/>
      <c r="H37" s="506"/>
      <c r="I37" s="506"/>
      <c r="J37" s="506"/>
      <c r="K37" s="570"/>
    </row>
    <row r="38" spans="1:16" ht="15.75" thickBot="1">
      <c r="B38" s="1247" t="s">
        <v>1293</v>
      </c>
      <c r="C38" s="1248"/>
      <c r="D38" s="530" t="s">
        <v>1294</v>
      </c>
      <c r="E38" s="530" t="s">
        <v>1295</v>
      </c>
      <c r="F38" s="531"/>
      <c r="G38" s="892"/>
      <c r="H38" s="556"/>
      <c r="I38" s="555"/>
      <c r="J38" s="557"/>
      <c r="K38" s="573"/>
    </row>
    <row r="39" spans="1:16">
      <c r="B39" s="1226" t="s">
        <v>3</v>
      </c>
      <c r="C39" s="878"/>
      <c r="D39" s="503"/>
      <c r="E39" s="503"/>
      <c r="F39" s="503"/>
      <c r="G39" s="504"/>
      <c r="H39" s="504"/>
      <c r="I39" s="504"/>
      <c r="J39" s="504"/>
      <c r="K39" s="509"/>
    </row>
    <row r="40" spans="1:16">
      <c r="A40" s="506"/>
      <c r="B40" s="1227"/>
      <c r="C40" s="879"/>
      <c r="D40" s="502"/>
      <c r="E40" s="502"/>
      <c r="F40" s="502"/>
      <c r="G40" s="477"/>
      <c r="H40" s="477"/>
      <c r="I40" s="477"/>
      <c r="J40" s="477"/>
      <c r="K40" s="568"/>
      <c r="L40" s="506"/>
      <c r="M40" s="506"/>
      <c r="N40" s="506"/>
      <c r="O40" s="506"/>
      <c r="P40" s="506"/>
    </row>
    <row r="41" spans="1:16" ht="15" thickBot="1">
      <c r="A41" s="506"/>
      <c r="B41" s="1228"/>
      <c r="C41" s="880"/>
      <c r="D41" s="505"/>
      <c r="E41" s="505"/>
      <c r="F41" s="505"/>
      <c r="G41" s="478"/>
      <c r="H41" s="478"/>
      <c r="I41" s="478"/>
      <c r="J41" s="478"/>
      <c r="K41" s="569"/>
      <c r="L41" s="506"/>
      <c r="M41" s="506"/>
      <c r="N41" s="506"/>
      <c r="O41" s="506"/>
      <c r="P41" s="506"/>
    </row>
    <row r="42" spans="1:16">
      <c r="A42" s="506"/>
      <c r="B42" s="1229" t="s">
        <v>7</v>
      </c>
      <c r="C42" s="507"/>
      <c r="D42" s="503"/>
      <c r="E42" s="503"/>
      <c r="F42" s="503"/>
      <c r="G42" s="504"/>
      <c r="H42" s="504"/>
      <c r="I42" s="504"/>
      <c r="J42" s="504"/>
      <c r="K42" s="532"/>
      <c r="L42" s="506"/>
      <c r="M42" s="506"/>
      <c r="N42" s="506"/>
      <c r="O42" s="506"/>
      <c r="P42" s="506"/>
    </row>
    <row r="43" spans="1:16">
      <c r="A43" s="506"/>
      <c r="B43" s="1230"/>
      <c r="C43" s="510"/>
      <c r="D43" s="501"/>
      <c r="E43" s="501"/>
      <c r="F43" s="501"/>
      <c r="G43" s="511"/>
      <c r="H43" s="511"/>
      <c r="I43" s="511"/>
      <c r="J43" s="511"/>
      <c r="K43" s="533"/>
      <c r="L43" s="506"/>
      <c r="M43" s="506"/>
      <c r="N43" s="506"/>
      <c r="O43" s="506"/>
      <c r="P43" s="506"/>
    </row>
    <row r="44" spans="1:16" ht="15" thickBot="1">
      <c r="A44" s="506"/>
      <c r="B44" s="1231"/>
      <c r="C44" s="526"/>
      <c r="D44" s="523"/>
      <c r="E44" s="523"/>
      <c r="F44" s="523"/>
      <c r="G44" s="478"/>
      <c r="H44" s="478"/>
      <c r="I44" s="478"/>
      <c r="J44" s="478"/>
      <c r="K44" s="515"/>
      <c r="L44" s="506"/>
      <c r="M44" s="506"/>
      <c r="N44" s="506"/>
      <c r="O44" s="506"/>
      <c r="P44" s="506"/>
    </row>
    <row r="45" spans="1:16">
      <c r="A45" s="506"/>
      <c r="B45" s="506"/>
      <c r="C45" s="506"/>
      <c r="D45" s="506"/>
      <c r="E45" s="506"/>
      <c r="F45" s="506"/>
      <c r="G45" s="506"/>
      <c r="H45" s="506"/>
      <c r="I45" s="506"/>
      <c r="J45" s="506"/>
      <c r="K45" s="570"/>
      <c r="L45" s="506"/>
      <c r="M45" s="506"/>
      <c r="N45" s="506"/>
      <c r="O45" s="506"/>
      <c r="P45" s="506"/>
    </row>
    <row r="46" spans="1:16">
      <c r="A46" s="506"/>
      <c r="G46" s="485"/>
      <c r="H46" s="485"/>
      <c r="I46" s="485"/>
      <c r="J46" s="485"/>
      <c r="K46" s="485"/>
      <c r="L46" s="506"/>
      <c r="M46" s="506"/>
      <c r="N46" s="506"/>
      <c r="O46" s="506"/>
      <c r="P46" s="506"/>
    </row>
    <row r="47" spans="1:16">
      <c r="A47" s="506"/>
      <c r="G47" s="485"/>
      <c r="H47" s="485"/>
      <c r="I47" s="485"/>
      <c r="J47" s="485"/>
      <c r="K47" s="485"/>
      <c r="L47" s="506"/>
      <c r="M47" s="506"/>
      <c r="N47" s="506"/>
      <c r="O47" s="506"/>
      <c r="P47" s="506"/>
    </row>
    <row r="48" spans="1:16">
      <c r="A48" s="506"/>
      <c r="G48" s="485"/>
      <c r="H48" s="485"/>
      <c r="I48" s="485"/>
      <c r="J48" s="485"/>
      <c r="K48" s="485"/>
      <c r="L48" s="506"/>
      <c r="M48" s="506"/>
      <c r="N48" s="506"/>
      <c r="O48" s="506"/>
      <c r="P48" s="506"/>
    </row>
    <row r="49" spans="1:16">
      <c r="A49" s="506"/>
      <c r="G49" s="485"/>
      <c r="H49" s="485"/>
      <c r="I49" s="485"/>
      <c r="J49" s="485"/>
      <c r="K49" s="485"/>
      <c r="L49" s="506"/>
      <c r="M49" s="506"/>
      <c r="N49" s="506"/>
      <c r="O49" s="506"/>
      <c r="P49" s="506"/>
    </row>
    <row r="50" spans="1:16">
      <c r="A50" s="506"/>
      <c r="G50" s="485"/>
      <c r="H50" s="485"/>
      <c r="I50" s="485"/>
      <c r="J50" s="485"/>
      <c r="K50" s="485"/>
      <c r="L50" s="506"/>
      <c r="M50" s="506"/>
      <c r="N50" s="506"/>
      <c r="O50" s="506"/>
      <c r="P50" s="506"/>
    </row>
    <row r="51" spans="1:16">
      <c r="A51" s="506"/>
      <c r="G51" s="485"/>
      <c r="H51" s="485"/>
      <c r="I51" s="485"/>
      <c r="J51" s="485"/>
      <c r="K51" s="485"/>
      <c r="L51" s="506"/>
      <c r="M51" s="506"/>
      <c r="N51" s="506"/>
      <c r="O51" s="506"/>
      <c r="P51" s="506"/>
    </row>
    <row r="52" spans="1:16">
      <c r="A52" s="506"/>
      <c r="G52" s="485"/>
      <c r="H52" s="485"/>
      <c r="I52" s="485"/>
      <c r="J52" s="485"/>
      <c r="K52" s="485"/>
      <c r="L52" s="506"/>
      <c r="M52" s="506"/>
      <c r="N52" s="506"/>
      <c r="O52" s="506"/>
      <c r="P52" s="506"/>
    </row>
    <row r="53" spans="1:16">
      <c r="A53" s="506"/>
      <c r="G53" s="485"/>
      <c r="H53" s="485"/>
      <c r="I53" s="485"/>
      <c r="J53" s="485"/>
      <c r="K53" s="485"/>
      <c r="L53" s="506"/>
      <c r="M53" s="506"/>
      <c r="N53" s="506"/>
      <c r="O53" s="506"/>
      <c r="P53" s="506"/>
    </row>
    <row r="54" spans="1:16">
      <c r="A54" s="506"/>
      <c r="G54" s="485"/>
      <c r="H54" s="485"/>
      <c r="I54" s="485"/>
      <c r="J54" s="485"/>
      <c r="K54" s="485"/>
      <c r="L54" s="506"/>
      <c r="M54" s="506"/>
      <c r="N54" s="506"/>
      <c r="O54" s="506"/>
      <c r="P54" s="506"/>
    </row>
    <row r="55" spans="1:16">
      <c r="A55" s="506"/>
      <c r="G55" s="485"/>
      <c r="H55" s="485"/>
      <c r="I55" s="485"/>
      <c r="J55" s="485"/>
      <c r="K55" s="485"/>
      <c r="L55" s="506"/>
      <c r="M55" s="506"/>
      <c r="N55" s="506"/>
      <c r="O55" s="506"/>
      <c r="P55" s="506"/>
    </row>
    <row r="56" spans="1:16">
      <c r="A56" s="506"/>
      <c r="G56" s="485"/>
      <c r="H56" s="485"/>
      <c r="I56" s="485"/>
      <c r="J56" s="485"/>
      <c r="K56" s="485"/>
      <c r="L56" s="506"/>
      <c r="M56" s="506"/>
      <c r="N56" s="506"/>
      <c r="O56" s="506"/>
      <c r="P56" s="506"/>
    </row>
    <row r="57" spans="1:16">
      <c r="A57" s="506"/>
      <c r="G57" s="485"/>
      <c r="H57" s="485"/>
      <c r="I57" s="485"/>
      <c r="J57" s="485"/>
      <c r="K57" s="485"/>
      <c r="L57" s="506"/>
      <c r="M57" s="506"/>
      <c r="N57" s="506"/>
      <c r="O57" s="506"/>
      <c r="P57" s="506"/>
    </row>
    <row r="58" spans="1:16">
      <c r="A58" s="506"/>
      <c r="G58" s="485"/>
      <c r="H58" s="485"/>
      <c r="I58" s="485"/>
      <c r="J58" s="485"/>
      <c r="K58" s="485"/>
      <c r="L58" s="506"/>
      <c r="M58" s="506"/>
      <c r="N58" s="506"/>
      <c r="O58" s="506"/>
      <c r="P58" s="506"/>
    </row>
    <row r="59" spans="1:16">
      <c r="A59" s="506"/>
      <c r="G59" s="485"/>
      <c r="H59" s="485"/>
      <c r="I59" s="485"/>
      <c r="J59" s="485"/>
      <c r="K59" s="485"/>
      <c r="L59" s="506"/>
      <c r="M59" s="506"/>
      <c r="N59" s="506"/>
      <c r="O59" s="506"/>
      <c r="P59" s="506"/>
    </row>
    <row r="60" spans="1:16">
      <c r="A60" s="506"/>
      <c r="B60" s="506"/>
      <c r="C60" s="506"/>
      <c r="D60" s="506"/>
      <c r="E60" s="506"/>
      <c r="F60" s="506"/>
      <c r="G60" s="506"/>
      <c r="H60" s="506"/>
      <c r="I60" s="506"/>
      <c r="J60" s="506"/>
      <c r="K60" s="570"/>
      <c r="L60" s="506"/>
      <c r="M60" s="506"/>
      <c r="N60" s="506"/>
      <c r="O60" s="506"/>
      <c r="P60" s="506"/>
    </row>
    <row r="61" spans="1:16">
      <c r="A61" s="506"/>
      <c r="G61" s="485"/>
      <c r="H61" s="485"/>
      <c r="I61" s="485"/>
      <c r="J61" s="485"/>
      <c r="K61" s="485"/>
      <c r="L61" s="506"/>
      <c r="M61" s="506"/>
      <c r="N61" s="506"/>
      <c r="O61" s="506"/>
      <c r="P61" s="506"/>
    </row>
    <row r="62" spans="1:16">
      <c r="A62" s="506"/>
      <c r="G62" s="485"/>
      <c r="H62" s="485"/>
      <c r="I62" s="485"/>
      <c r="J62" s="485"/>
      <c r="K62" s="485"/>
      <c r="L62" s="506"/>
      <c r="M62" s="506"/>
      <c r="N62" s="506"/>
      <c r="O62" s="506"/>
      <c r="P62" s="506"/>
    </row>
    <row r="63" spans="1:16">
      <c r="A63" s="506"/>
      <c r="G63" s="485"/>
      <c r="H63" s="485"/>
      <c r="I63" s="485"/>
      <c r="J63" s="485"/>
      <c r="K63" s="485"/>
      <c r="L63" s="506"/>
      <c r="M63" s="506"/>
      <c r="N63" s="506"/>
      <c r="O63" s="506"/>
      <c r="P63" s="506"/>
    </row>
    <row r="64" spans="1:16">
      <c r="A64" s="506"/>
      <c r="G64" s="485"/>
      <c r="H64" s="485"/>
      <c r="I64" s="485"/>
      <c r="J64" s="485"/>
      <c r="K64" s="485"/>
      <c r="L64" s="506"/>
      <c r="M64" s="506"/>
      <c r="N64" s="506"/>
      <c r="O64" s="506"/>
      <c r="P64" s="506"/>
    </row>
    <row r="65" spans="1:16">
      <c r="A65" s="506"/>
      <c r="B65" s="506"/>
      <c r="C65" s="506"/>
      <c r="D65" s="506"/>
      <c r="E65" s="506"/>
      <c r="F65" s="506"/>
      <c r="G65" s="506"/>
      <c r="H65" s="506"/>
      <c r="I65" s="506"/>
      <c r="J65" s="506"/>
      <c r="K65" s="570"/>
      <c r="L65" s="506"/>
      <c r="M65" s="506"/>
      <c r="N65" s="506"/>
      <c r="O65" s="506"/>
      <c r="P65" s="506"/>
    </row>
    <row r="66" spans="1:16">
      <c r="A66" s="506"/>
      <c r="B66" s="506"/>
      <c r="C66" s="506"/>
      <c r="D66" s="506"/>
      <c r="E66" s="506"/>
      <c r="F66" s="506"/>
      <c r="G66" s="506"/>
      <c r="H66" s="506"/>
      <c r="I66" s="506"/>
      <c r="J66" s="506"/>
      <c r="K66" s="570"/>
      <c r="L66" s="506"/>
      <c r="M66" s="506"/>
      <c r="N66" s="506"/>
      <c r="O66" s="506"/>
      <c r="P66" s="506"/>
    </row>
    <row r="67" spans="1:16">
      <c r="A67" s="506"/>
      <c r="B67" s="506"/>
      <c r="C67" s="506"/>
      <c r="D67" s="506"/>
      <c r="E67" s="506"/>
      <c r="F67" s="506"/>
      <c r="G67" s="506"/>
      <c r="H67" s="506"/>
      <c r="I67" s="506"/>
      <c r="J67" s="506"/>
      <c r="K67" s="570"/>
      <c r="L67" s="506"/>
      <c r="M67" s="506"/>
      <c r="N67" s="506"/>
      <c r="O67" s="506"/>
      <c r="P67" s="506"/>
    </row>
    <row r="68" spans="1:16">
      <c r="A68" s="506"/>
      <c r="B68" s="506"/>
      <c r="C68" s="506"/>
      <c r="D68" s="506"/>
      <c r="E68" s="506"/>
      <c r="F68" s="506"/>
      <c r="G68" s="506"/>
      <c r="H68" s="506"/>
      <c r="I68" s="506"/>
      <c r="J68" s="506"/>
      <c r="K68" s="570"/>
      <c r="L68" s="506"/>
      <c r="M68" s="506"/>
      <c r="N68" s="506"/>
      <c r="O68" s="506"/>
      <c r="P68" s="506"/>
    </row>
    <row r="69" spans="1:16">
      <c r="A69" s="506"/>
      <c r="B69" s="506"/>
      <c r="C69" s="506"/>
      <c r="D69" s="506"/>
      <c r="E69" s="506"/>
      <c r="F69" s="506"/>
      <c r="G69" s="506"/>
      <c r="H69" s="506"/>
      <c r="I69" s="506"/>
      <c r="J69" s="506"/>
      <c r="K69" s="570"/>
      <c r="L69" s="506"/>
      <c r="M69" s="506"/>
      <c r="N69" s="506"/>
      <c r="O69" s="506"/>
      <c r="P69" s="506"/>
    </row>
    <row r="70" spans="1:16">
      <c r="A70" s="506"/>
      <c r="B70" s="506"/>
      <c r="C70" s="506"/>
      <c r="D70" s="506"/>
      <c r="E70" s="506"/>
      <c r="F70" s="506"/>
      <c r="G70" s="506"/>
      <c r="H70" s="506"/>
      <c r="I70" s="506"/>
      <c r="J70" s="506"/>
      <c r="K70" s="570"/>
      <c r="L70" s="506"/>
      <c r="M70" s="506"/>
      <c r="N70" s="506"/>
      <c r="O70" s="506"/>
      <c r="P70" s="506"/>
    </row>
    <row r="71" spans="1:16">
      <c r="A71" s="506"/>
      <c r="B71" s="506"/>
      <c r="C71" s="506"/>
      <c r="D71" s="506"/>
      <c r="E71" s="506"/>
      <c r="F71" s="506"/>
      <c r="G71" s="506"/>
      <c r="H71" s="506"/>
      <c r="I71" s="506"/>
      <c r="J71" s="506"/>
      <c r="K71" s="570"/>
      <c r="L71" s="506"/>
      <c r="M71" s="506"/>
      <c r="N71" s="506"/>
      <c r="O71" s="506"/>
      <c r="P71" s="506"/>
    </row>
    <row r="72" spans="1:16">
      <c r="A72" s="506"/>
      <c r="B72" s="506"/>
      <c r="C72" s="506"/>
      <c r="D72" s="506"/>
      <c r="E72" s="506"/>
      <c r="F72" s="506"/>
      <c r="G72" s="506"/>
      <c r="H72" s="506"/>
      <c r="I72" s="506"/>
      <c r="J72" s="506"/>
      <c r="K72" s="570"/>
      <c r="L72" s="506"/>
      <c r="M72" s="506"/>
      <c r="N72" s="506"/>
      <c r="O72" s="506"/>
      <c r="P72" s="506"/>
    </row>
    <row r="73" spans="1:16">
      <c r="A73" s="506"/>
      <c r="B73" s="506"/>
      <c r="C73" s="506"/>
      <c r="D73" s="506"/>
      <c r="E73" s="506"/>
      <c r="F73" s="506"/>
      <c r="G73" s="506"/>
      <c r="H73" s="506"/>
      <c r="I73" s="506"/>
      <c r="J73" s="506"/>
      <c r="K73" s="570"/>
      <c r="L73" s="506"/>
      <c r="M73" s="506"/>
      <c r="N73" s="506"/>
      <c r="O73" s="506"/>
      <c r="P73" s="506"/>
    </row>
    <row r="74" spans="1:16">
      <c r="A74" s="506"/>
      <c r="B74" s="506"/>
      <c r="C74" s="506"/>
      <c r="D74" s="506"/>
      <c r="E74" s="506"/>
      <c r="F74" s="506"/>
      <c r="G74" s="506"/>
      <c r="H74" s="506"/>
      <c r="I74" s="506"/>
      <c r="J74" s="506"/>
      <c r="K74" s="570"/>
      <c r="L74" s="506"/>
      <c r="M74" s="506"/>
      <c r="N74" s="506"/>
      <c r="O74" s="506"/>
      <c r="P74" s="506"/>
    </row>
    <row r="75" spans="1:16">
      <c r="A75" s="506"/>
      <c r="B75" s="506"/>
      <c r="C75" s="506"/>
      <c r="D75" s="506"/>
      <c r="E75" s="506"/>
      <c r="F75" s="506"/>
      <c r="G75" s="506"/>
      <c r="H75" s="506"/>
      <c r="I75" s="506"/>
      <c r="J75" s="506"/>
      <c r="K75" s="570"/>
      <c r="L75" s="506"/>
      <c r="M75" s="506"/>
      <c r="N75" s="506"/>
      <c r="O75" s="506"/>
      <c r="P75" s="506"/>
    </row>
    <row r="76" spans="1:16">
      <c r="A76" s="506"/>
      <c r="B76" s="506"/>
      <c r="C76" s="506"/>
      <c r="D76" s="506"/>
      <c r="E76" s="506"/>
      <c r="F76" s="506"/>
      <c r="G76" s="506"/>
      <c r="H76" s="506"/>
      <c r="I76" s="506"/>
      <c r="J76" s="506"/>
      <c r="K76" s="570"/>
      <c r="L76" s="506"/>
      <c r="M76" s="506"/>
      <c r="N76" s="506"/>
      <c r="O76" s="506"/>
      <c r="P76" s="506"/>
    </row>
    <row r="77" spans="1:16">
      <c r="A77" s="506"/>
      <c r="B77" s="506"/>
      <c r="C77" s="506"/>
      <c r="D77" s="506"/>
      <c r="E77" s="506"/>
      <c r="F77" s="506"/>
      <c r="G77" s="506"/>
      <c r="H77" s="506"/>
      <c r="I77" s="506"/>
      <c r="J77" s="506"/>
      <c r="K77" s="570"/>
      <c r="L77" s="506"/>
      <c r="M77" s="506"/>
      <c r="N77" s="506"/>
      <c r="O77" s="506"/>
      <c r="P77" s="506"/>
    </row>
    <row r="78" spans="1:16">
      <c r="A78" s="506"/>
      <c r="B78" s="506"/>
      <c r="C78" s="506"/>
      <c r="D78" s="506"/>
      <c r="E78" s="506"/>
      <c r="F78" s="506"/>
      <c r="G78" s="506"/>
      <c r="H78" s="506"/>
      <c r="I78" s="506"/>
      <c r="J78" s="506"/>
      <c r="K78" s="570"/>
      <c r="L78" s="506"/>
      <c r="M78" s="506"/>
      <c r="N78" s="506"/>
      <c r="O78" s="506"/>
      <c r="P78" s="506"/>
    </row>
    <row r="79" spans="1:16">
      <c r="A79" s="506"/>
      <c r="B79" s="506"/>
      <c r="C79" s="506"/>
      <c r="D79" s="506"/>
      <c r="E79" s="506"/>
      <c r="F79" s="506"/>
      <c r="G79" s="506"/>
      <c r="H79" s="506"/>
      <c r="I79" s="506"/>
      <c r="J79" s="506"/>
      <c r="K79" s="570"/>
      <c r="L79" s="506"/>
      <c r="M79" s="506"/>
      <c r="N79" s="506"/>
      <c r="O79" s="506"/>
      <c r="P79" s="506"/>
    </row>
    <row r="80" spans="1:16">
      <c r="A80" s="506"/>
      <c r="B80" s="506"/>
      <c r="C80" s="506"/>
      <c r="D80" s="506"/>
      <c r="E80" s="506"/>
      <c r="F80" s="506"/>
      <c r="G80" s="506"/>
      <c r="H80" s="506"/>
      <c r="I80" s="506"/>
      <c r="J80" s="506"/>
      <c r="K80" s="570"/>
      <c r="L80" s="506"/>
      <c r="M80" s="506"/>
      <c r="N80" s="506"/>
      <c r="O80" s="506"/>
      <c r="P80" s="506"/>
    </row>
    <row r="81" spans="1:16">
      <c r="A81" s="506"/>
      <c r="B81" s="506"/>
      <c r="C81" s="506"/>
      <c r="D81" s="506"/>
      <c r="E81" s="506"/>
      <c r="F81" s="506"/>
      <c r="G81" s="506"/>
      <c r="H81" s="506"/>
      <c r="I81" s="506"/>
      <c r="J81" s="506"/>
      <c r="K81" s="570"/>
      <c r="L81" s="506"/>
      <c r="M81" s="506"/>
      <c r="N81" s="506"/>
      <c r="O81" s="506"/>
      <c r="P81" s="506"/>
    </row>
    <row r="82" spans="1:16">
      <c r="A82" s="506"/>
      <c r="B82" s="506"/>
      <c r="C82" s="506"/>
      <c r="D82" s="506"/>
      <c r="E82" s="506"/>
      <c r="F82" s="506"/>
      <c r="G82" s="506"/>
      <c r="H82" s="506"/>
      <c r="I82" s="506"/>
      <c r="J82" s="506"/>
      <c r="K82" s="570"/>
      <c r="L82" s="506"/>
      <c r="M82" s="506"/>
      <c r="N82" s="506"/>
      <c r="O82" s="506"/>
      <c r="P82" s="506"/>
    </row>
    <row r="83" spans="1:16">
      <c r="A83" s="506"/>
      <c r="B83" s="506"/>
      <c r="C83" s="506"/>
      <c r="D83" s="506"/>
      <c r="E83" s="506"/>
      <c r="F83" s="506"/>
      <c r="G83" s="506"/>
      <c r="H83" s="506"/>
      <c r="I83" s="506"/>
      <c r="J83" s="506"/>
      <c r="K83" s="570"/>
      <c r="L83" s="506"/>
      <c r="M83" s="506"/>
      <c r="N83" s="506"/>
      <c r="O83" s="506"/>
      <c r="P83" s="506"/>
    </row>
    <row r="84" spans="1:16">
      <c r="A84" s="506"/>
      <c r="B84" s="506"/>
      <c r="C84" s="506"/>
      <c r="D84" s="506"/>
      <c r="E84" s="506"/>
      <c r="F84" s="506"/>
      <c r="G84" s="506"/>
      <c r="H84" s="506"/>
      <c r="I84" s="506"/>
      <c r="J84" s="506"/>
      <c r="K84" s="570"/>
      <c r="L84" s="506"/>
      <c r="M84" s="506"/>
      <c r="N84" s="506"/>
      <c r="O84" s="506"/>
      <c r="P84" s="506"/>
    </row>
    <row r="85" spans="1:16">
      <c r="A85" s="506"/>
      <c r="B85" s="506"/>
      <c r="C85" s="506"/>
      <c r="D85" s="506"/>
      <c r="E85" s="506"/>
      <c r="F85" s="506"/>
      <c r="G85" s="506"/>
      <c r="H85" s="506"/>
      <c r="I85" s="506"/>
      <c r="J85" s="506"/>
      <c r="K85" s="570"/>
      <c r="L85" s="506"/>
      <c r="M85" s="506"/>
      <c r="N85" s="506"/>
      <c r="O85" s="506"/>
      <c r="P85" s="506"/>
    </row>
    <row r="86" spans="1:16">
      <c r="A86" s="506"/>
      <c r="B86" s="506"/>
      <c r="C86" s="506"/>
      <c r="D86" s="506"/>
      <c r="E86" s="506"/>
      <c r="F86" s="506"/>
      <c r="G86" s="506"/>
      <c r="H86" s="506"/>
      <c r="I86" s="506"/>
      <c r="J86" s="506"/>
      <c r="K86" s="570"/>
      <c r="L86" s="506"/>
      <c r="M86" s="506"/>
      <c r="N86" s="506"/>
      <c r="O86" s="506"/>
      <c r="P86" s="506"/>
    </row>
    <row r="87" spans="1:16">
      <c r="A87" s="506"/>
      <c r="B87" s="506"/>
      <c r="C87" s="506"/>
      <c r="D87" s="506"/>
      <c r="E87" s="506"/>
      <c r="F87" s="506"/>
      <c r="G87" s="506"/>
      <c r="H87" s="506"/>
      <c r="I87" s="506"/>
      <c r="J87" s="506"/>
      <c r="K87" s="570"/>
      <c r="L87" s="506"/>
      <c r="M87" s="506"/>
      <c r="N87" s="506"/>
      <c r="O87" s="506"/>
      <c r="P87" s="506"/>
    </row>
    <row r="88" spans="1:16">
      <c r="A88" s="506"/>
      <c r="B88" s="506"/>
      <c r="C88" s="506"/>
      <c r="D88" s="506"/>
      <c r="E88" s="506"/>
      <c r="F88" s="506"/>
      <c r="G88" s="506"/>
      <c r="H88" s="506"/>
      <c r="I88" s="506"/>
      <c r="J88" s="506"/>
      <c r="K88" s="570"/>
      <c r="L88" s="506"/>
      <c r="M88" s="506"/>
      <c r="N88" s="506"/>
      <c r="O88" s="506"/>
      <c r="P88" s="506"/>
    </row>
    <row r="89" spans="1:16">
      <c r="A89" s="506"/>
      <c r="B89" s="506"/>
      <c r="C89" s="506"/>
      <c r="D89" s="506"/>
      <c r="E89" s="506"/>
      <c r="F89" s="506"/>
      <c r="G89" s="506"/>
      <c r="H89" s="506"/>
      <c r="I89" s="506"/>
      <c r="J89" s="506"/>
      <c r="K89" s="570"/>
      <c r="L89" s="506"/>
      <c r="M89" s="506"/>
      <c r="N89" s="506"/>
      <c r="O89" s="506"/>
      <c r="P89" s="506"/>
    </row>
    <row r="90" spans="1:16">
      <c r="A90" s="506"/>
      <c r="B90" s="506"/>
      <c r="C90" s="506"/>
      <c r="D90" s="506"/>
      <c r="E90" s="506"/>
      <c r="F90" s="506"/>
      <c r="G90" s="506"/>
      <c r="H90" s="506"/>
      <c r="I90" s="506"/>
      <c r="J90" s="506"/>
      <c r="K90" s="570"/>
      <c r="L90" s="506"/>
      <c r="M90" s="506"/>
      <c r="N90" s="506"/>
      <c r="O90" s="506"/>
      <c r="P90" s="506"/>
    </row>
    <row r="91" spans="1:16">
      <c r="A91" s="506"/>
      <c r="B91" s="506"/>
      <c r="C91" s="506"/>
      <c r="D91" s="506"/>
      <c r="E91" s="506"/>
      <c r="F91" s="506"/>
      <c r="G91" s="506"/>
      <c r="H91" s="506"/>
      <c r="I91" s="506"/>
      <c r="J91" s="506"/>
      <c r="K91" s="570"/>
      <c r="L91" s="506"/>
      <c r="M91" s="506"/>
      <c r="N91" s="506"/>
      <c r="O91" s="506"/>
      <c r="P91" s="506"/>
    </row>
    <row r="92" spans="1:16">
      <c r="A92" s="506"/>
      <c r="B92" s="506"/>
      <c r="C92" s="506"/>
      <c r="D92" s="506"/>
      <c r="E92" s="506"/>
      <c r="F92" s="506"/>
      <c r="G92" s="506"/>
      <c r="H92" s="506"/>
      <c r="I92" s="506"/>
      <c r="J92" s="506"/>
      <c r="K92" s="570"/>
      <c r="L92" s="506"/>
      <c r="M92" s="506"/>
      <c r="N92" s="506"/>
      <c r="O92" s="506"/>
      <c r="P92" s="506"/>
    </row>
    <row r="93" spans="1:16">
      <c r="A93" s="506"/>
      <c r="B93" s="506"/>
      <c r="C93" s="506"/>
      <c r="D93" s="506"/>
      <c r="E93" s="506"/>
      <c r="F93" s="506"/>
      <c r="G93" s="506"/>
      <c r="H93" s="506"/>
      <c r="I93" s="506"/>
      <c r="J93" s="506"/>
      <c r="K93" s="570"/>
      <c r="L93" s="506"/>
      <c r="M93" s="506"/>
      <c r="N93" s="506"/>
      <c r="O93" s="506"/>
      <c r="P93" s="506"/>
    </row>
    <row r="94" spans="1:16">
      <c r="A94" s="506"/>
      <c r="B94" s="506"/>
      <c r="C94" s="506"/>
      <c r="D94" s="506"/>
      <c r="E94" s="506"/>
      <c r="F94" s="506"/>
      <c r="G94" s="506"/>
      <c r="H94" s="506"/>
      <c r="I94" s="506"/>
      <c r="J94" s="506"/>
      <c r="K94" s="570"/>
      <c r="L94" s="506"/>
      <c r="M94" s="506"/>
      <c r="N94" s="506"/>
      <c r="O94" s="506"/>
      <c r="P94" s="506"/>
    </row>
    <row r="95" spans="1:16">
      <c r="A95" s="506"/>
      <c r="B95" s="506"/>
      <c r="C95" s="506"/>
      <c r="D95" s="506"/>
      <c r="E95" s="506"/>
      <c r="F95" s="506"/>
      <c r="G95" s="506"/>
      <c r="H95" s="506"/>
      <c r="I95" s="506"/>
      <c r="J95" s="506"/>
      <c r="K95" s="570"/>
      <c r="L95" s="506"/>
      <c r="M95" s="506"/>
      <c r="N95" s="506"/>
      <c r="O95" s="506"/>
      <c r="P95" s="506"/>
    </row>
    <row r="96" spans="1:16">
      <c r="A96" s="506"/>
      <c r="B96" s="506"/>
      <c r="C96" s="506"/>
      <c r="D96" s="506"/>
      <c r="E96" s="506"/>
      <c r="F96" s="506"/>
      <c r="G96" s="506"/>
      <c r="H96" s="506"/>
      <c r="I96" s="506"/>
      <c r="J96" s="506"/>
      <c r="K96" s="570"/>
      <c r="L96" s="506"/>
      <c r="M96" s="506"/>
      <c r="N96" s="506"/>
      <c r="O96" s="506"/>
      <c r="P96" s="506"/>
    </row>
    <row r="97" spans="1:16">
      <c r="A97" s="506"/>
      <c r="B97" s="506"/>
      <c r="C97" s="506"/>
      <c r="D97" s="506"/>
      <c r="E97" s="506"/>
      <c r="F97" s="506"/>
      <c r="G97" s="506"/>
      <c r="H97" s="506"/>
      <c r="I97" s="506"/>
      <c r="J97" s="506"/>
      <c r="K97" s="570"/>
      <c r="L97" s="506"/>
      <c r="M97" s="506"/>
      <c r="N97" s="506"/>
      <c r="O97" s="506"/>
      <c r="P97" s="506"/>
    </row>
    <row r="98" spans="1:16">
      <c r="A98" s="506"/>
      <c r="B98" s="506"/>
      <c r="C98" s="506"/>
      <c r="D98" s="506"/>
      <c r="E98" s="506"/>
      <c r="F98" s="506"/>
      <c r="G98" s="506"/>
      <c r="H98" s="506"/>
      <c r="I98" s="506"/>
      <c r="J98" s="506"/>
      <c r="K98" s="570"/>
      <c r="L98" s="506"/>
      <c r="M98" s="506"/>
      <c r="N98" s="506"/>
      <c r="O98" s="506"/>
      <c r="P98" s="506"/>
    </row>
    <row r="99" spans="1:16">
      <c r="A99" s="506"/>
      <c r="B99" s="506"/>
      <c r="C99" s="506"/>
      <c r="D99" s="506"/>
      <c r="E99" s="506"/>
      <c r="F99" s="506"/>
      <c r="G99" s="506"/>
      <c r="H99" s="506"/>
      <c r="I99" s="506"/>
      <c r="J99" s="506"/>
      <c r="K99" s="570"/>
      <c r="L99" s="506"/>
      <c r="M99" s="506"/>
      <c r="N99" s="506"/>
      <c r="O99" s="506"/>
      <c r="P99" s="506"/>
    </row>
    <row r="100" spans="1:16">
      <c r="A100" s="506"/>
      <c r="B100" s="506"/>
      <c r="C100" s="506"/>
      <c r="D100" s="506"/>
      <c r="E100" s="506"/>
      <c r="F100" s="506"/>
      <c r="G100" s="506"/>
      <c r="H100" s="506"/>
      <c r="I100" s="506"/>
      <c r="J100" s="506"/>
      <c r="K100" s="570"/>
      <c r="L100" s="506"/>
      <c r="M100" s="506"/>
      <c r="N100" s="506"/>
      <c r="O100" s="506"/>
      <c r="P100" s="506"/>
    </row>
    <row r="101" spans="1:16">
      <c r="A101" s="506"/>
      <c r="B101" s="506"/>
      <c r="C101" s="506"/>
      <c r="D101" s="506"/>
      <c r="E101" s="506"/>
      <c r="F101" s="506"/>
      <c r="G101" s="506"/>
      <c r="H101" s="506"/>
      <c r="I101" s="506"/>
      <c r="J101" s="506"/>
      <c r="K101" s="570"/>
      <c r="L101" s="506"/>
      <c r="M101" s="506"/>
      <c r="N101" s="506"/>
      <c r="O101" s="506"/>
      <c r="P101" s="506"/>
    </row>
    <row r="102" spans="1:16">
      <c r="A102" s="506"/>
      <c r="B102" s="506"/>
      <c r="C102" s="506"/>
      <c r="D102" s="506"/>
      <c r="E102" s="506"/>
      <c r="F102" s="506"/>
      <c r="G102" s="506"/>
      <c r="H102" s="506"/>
      <c r="I102" s="506"/>
      <c r="J102" s="506"/>
      <c r="K102" s="570"/>
      <c r="L102" s="506"/>
      <c r="M102" s="506"/>
      <c r="N102" s="506"/>
      <c r="O102" s="506"/>
      <c r="P102" s="506"/>
    </row>
    <row r="103" spans="1:16">
      <c r="A103" s="506"/>
      <c r="B103" s="506"/>
      <c r="C103" s="506"/>
      <c r="D103" s="506"/>
      <c r="E103" s="506"/>
      <c r="F103" s="506"/>
      <c r="G103" s="506"/>
      <c r="H103" s="506"/>
      <c r="I103" s="506"/>
      <c r="J103" s="506"/>
      <c r="K103" s="570"/>
      <c r="L103" s="506"/>
      <c r="M103" s="506"/>
      <c r="N103" s="506"/>
      <c r="O103" s="506"/>
      <c r="P103" s="506"/>
    </row>
    <row r="104" spans="1:16">
      <c r="A104" s="506"/>
      <c r="B104" s="506"/>
      <c r="C104" s="506"/>
      <c r="D104" s="506"/>
      <c r="E104" s="506"/>
      <c r="F104" s="506"/>
      <c r="G104" s="506"/>
      <c r="H104" s="506"/>
      <c r="I104" s="506"/>
      <c r="J104" s="506"/>
      <c r="K104" s="570"/>
      <c r="L104" s="506"/>
      <c r="M104" s="506"/>
      <c r="N104" s="506"/>
      <c r="O104" s="506"/>
      <c r="P104" s="506"/>
    </row>
    <row r="105" spans="1:16">
      <c r="A105" s="506"/>
      <c r="B105" s="506"/>
      <c r="C105" s="506"/>
      <c r="D105" s="506"/>
      <c r="E105" s="506"/>
      <c r="F105" s="506"/>
      <c r="G105" s="506"/>
      <c r="H105" s="506"/>
      <c r="I105" s="506"/>
      <c r="J105" s="506"/>
      <c r="K105" s="570"/>
      <c r="L105" s="506"/>
      <c r="M105" s="506"/>
      <c r="N105" s="506"/>
      <c r="O105" s="506"/>
      <c r="P105" s="506"/>
    </row>
    <row r="106" spans="1:16">
      <c r="A106" s="506"/>
      <c r="B106" s="506"/>
      <c r="C106" s="506"/>
      <c r="D106" s="506"/>
      <c r="E106" s="506"/>
      <c r="F106" s="506"/>
      <c r="G106" s="506"/>
      <c r="H106" s="506"/>
      <c r="I106" s="506"/>
      <c r="J106" s="506"/>
      <c r="K106" s="570"/>
      <c r="L106" s="506"/>
      <c r="M106" s="506"/>
      <c r="N106" s="506"/>
      <c r="O106" s="506"/>
      <c r="P106" s="506"/>
    </row>
    <row r="107" spans="1:16">
      <c r="A107" s="506"/>
      <c r="B107" s="506"/>
      <c r="C107" s="506"/>
      <c r="D107" s="506"/>
      <c r="E107" s="506"/>
      <c r="F107" s="506"/>
      <c r="G107" s="506"/>
      <c r="H107" s="506"/>
      <c r="I107" s="506"/>
      <c r="J107" s="506"/>
      <c r="K107" s="570"/>
      <c r="L107" s="506"/>
      <c r="M107" s="506"/>
      <c r="N107" s="506"/>
      <c r="O107" s="506"/>
      <c r="P107" s="506"/>
    </row>
    <row r="108" spans="1:16">
      <c r="A108" s="506"/>
      <c r="B108" s="506"/>
      <c r="C108" s="506"/>
      <c r="D108" s="506"/>
      <c r="E108" s="506"/>
      <c r="F108" s="506"/>
      <c r="G108" s="506"/>
      <c r="H108" s="506"/>
      <c r="I108" s="506"/>
      <c r="J108" s="506"/>
      <c r="K108" s="570"/>
      <c r="L108" s="506"/>
      <c r="M108" s="506"/>
      <c r="N108" s="506"/>
      <c r="O108" s="506"/>
      <c r="P108" s="506"/>
    </row>
    <row r="109" spans="1:16">
      <c r="A109" s="506"/>
      <c r="B109" s="506"/>
      <c r="C109" s="506"/>
      <c r="D109" s="506"/>
      <c r="E109" s="506"/>
      <c r="F109" s="506"/>
      <c r="G109" s="506"/>
      <c r="H109" s="506"/>
      <c r="I109" s="506"/>
      <c r="J109" s="506"/>
      <c r="K109" s="570"/>
      <c r="L109" s="506"/>
      <c r="M109" s="506"/>
      <c r="N109" s="506"/>
      <c r="O109" s="506"/>
      <c r="P109" s="506"/>
    </row>
    <row r="110" spans="1:16">
      <c r="A110" s="506"/>
      <c r="B110" s="506"/>
      <c r="C110" s="506"/>
      <c r="D110" s="506"/>
      <c r="E110" s="506"/>
      <c r="F110" s="506"/>
      <c r="G110" s="506"/>
      <c r="H110" s="506"/>
      <c r="I110" s="506"/>
      <c r="J110" s="506"/>
      <c r="K110" s="570"/>
      <c r="L110" s="506"/>
      <c r="M110" s="506"/>
      <c r="N110" s="506"/>
      <c r="O110" s="506"/>
      <c r="P110" s="506"/>
    </row>
    <row r="111" spans="1:16">
      <c r="A111" s="506"/>
      <c r="B111" s="506"/>
      <c r="C111" s="506"/>
      <c r="D111" s="506"/>
      <c r="E111" s="506"/>
      <c r="F111" s="506"/>
      <c r="G111" s="506"/>
      <c r="H111" s="506"/>
      <c r="I111" s="506"/>
      <c r="J111" s="506"/>
      <c r="K111" s="570"/>
      <c r="L111" s="506"/>
      <c r="M111" s="506"/>
      <c r="N111" s="506"/>
      <c r="O111" s="506"/>
      <c r="P111" s="506"/>
    </row>
    <row r="112" spans="1:16">
      <c r="A112" s="506"/>
      <c r="B112" s="506"/>
      <c r="C112" s="506"/>
      <c r="D112" s="506"/>
      <c r="E112" s="506"/>
      <c r="F112" s="506"/>
      <c r="G112" s="506"/>
      <c r="H112" s="506"/>
      <c r="I112" s="506"/>
      <c r="J112" s="506"/>
      <c r="K112" s="570"/>
      <c r="L112" s="506"/>
      <c r="M112" s="506"/>
      <c r="N112" s="506"/>
      <c r="O112" s="506"/>
      <c r="P112" s="506"/>
    </row>
    <row r="113" spans="1:16">
      <c r="A113" s="506"/>
      <c r="B113" s="506"/>
      <c r="C113" s="506"/>
      <c r="D113" s="506"/>
      <c r="E113" s="506"/>
      <c r="F113" s="506"/>
      <c r="G113" s="506"/>
      <c r="H113" s="506"/>
      <c r="I113" s="506"/>
      <c r="J113" s="506"/>
      <c r="K113" s="570"/>
      <c r="L113" s="506"/>
      <c r="M113" s="506"/>
      <c r="N113" s="506"/>
      <c r="O113" s="506"/>
      <c r="P113" s="506"/>
    </row>
    <row r="114" spans="1:16">
      <c r="A114" s="506"/>
      <c r="B114" s="506"/>
      <c r="C114" s="506"/>
      <c r="D114" s="506"/>
      <c r="E114" s="506"/>
      <c r="F114" s="506"/>
      <c r="G114" s="506"/>
      <c r="H114" s="506"/>
      <c r="I114" s="506"/>
      <c r="J114" s="506"/>
      <c r="K114" s="570"/>
      <c r="L114" s="506"/>
      <c r="M114" s="506"/>
      <c r="N114" s="506"/>
      <c r="O114" s="506"/>
      <c r="P114" s="506"/>
    </row>
    <row r="115" spans="1:16">
      <c r="A115" s="506"/>
      <c r="B115" s="506"/>
      <c r="C115" s="506"/>
      <c r="D115" s="506"/>
      <c r="E115" s="506"/>
      <c r="F115" s="506"/>
      <c r="G115" s="506"/>
      <c r="H115" s="506"/>
      <c r="I115" s="506"/>
      <c r="J115" s="506"/>
      <c r="K115" s="570"/>
      <c r="L115" s="506"/>
      <c r="M115" s="506"/>
      <c r="N115" s="506"/>
      <c r="O115" s="506"/>
      <c r="P115" s="506"/>
    </row>
    <row r="116" spans="1:16">
      <c r="A116" s="506"/>
      <c r="B116" s="506"/>
      <c r="C116" s="506"/>
      <c r="D116" s="506"/>
      <c r="E116" s="506"/>
      <c r="F116" s="506"/>
      <c r="G116" s="506"/>
      <c r="H116" s="506"/>
      <c r="I116" s="506"/>
      <c r="J116" s="506"/>
      <c r="K116" s="570"/>
      <c r="L116" s="506"/>
      <c r="M116" s="506"/>
      <c r="N116" s="506"/>
      <c r="O116" s="506"/>
      <c r="P116" s="506"/>
    </row>
    <row r="117" spans="1:16">
      <c r="A117" s="506"/>
      <c r="B117" s="506"/>
      <c r="C117" s="506"/>
      <c r="D117" s="506"/>
      <c r="E117" s="506"/>
      <c r="F117" s="506"/>
      <c r="G117" s="506"/>
      <c r="H117" s="506"/>
      <c r="I117" s="506"/>
      <c r="J117" s="506"/>
      <c r="K117" s="570"/>
      <c r="L117" s="506"/>
      <c r="M117" s="506"/>
      <c r="N117" s="506"/>
      <c r="O117" s="506"/>
      <c r="P117" s="506"/>
    </row>
    <row r="118" spans="1:16">
      <c r="A118" s="506"/>
      <c r="B118" s="506"/>
      <c r="C118" s="506"/>
      <c r="D118" s="506"/>
      <c r="E118" s="506"/>
      <c r="F118" s="506"/>
      <c r="G118" s="506"/>
      <c r="H118" s="506"/>
      <c r="I118" s="506"/>
      <c r="J118" s="506"/>
      <c r="K118" s="570"/>
      <c r="L118" s="506"/>
      <c r="M118" s="506"/>
      <c r="N118" s="506"/>
      <c r="O118" s="506"/>
      <c r="P118" s="506"/>
    </row>
    <row r="119" spans="1:16">
      <c r="A119" s="506"/>
      <c r="B119" s="506"/>
      <c r="C119" s="506"/>
      <c r="D119" s="506"/>
      <c r="E119" s="506"/>
      <c r="F119" s="506"/>
      <c r="G119" s="506"/>
      <c r="H119" s="506"/>
      <c r="I119" s="506"/>
      <c r="J119" s="506"/>
      <c r="K119" s="570"/>
      <c r="L119" s="506"/>
      <c r="M119" s="506"/>
      <c r="N119" s="506"/>
      <c r="O119" s="506"/>
      <c r="P119" s="506"/>
    </row>
    <row r="120" spans="1:16">
      <c r="A120" s="506"/>
      <c r="B120" s="506"/>
      <c r="C120" s="506"/>
      <c r="D120" s="506"/>
      <c r="E120" s="506"/>
      <c r="F120" s="506"/>
      <c r="G120" s="506"/>
      <c r="H120" s="506"/>
      <c r="I120" s="506"/>
      <c r="J120" s="506"/>
      <c r="K120" s="570"/>
      <c r="L120" s="506"/>
      <c r="M120" s="506"/>
      <c r="N120" s="506"/>
      <c r="O120" s="506"/>
      <c r="P120" s="506"/>
    </row>
    <row r="121" spans="1:16">
      <c r="A121" s="506"/>
      <c r="B121" s="506"/>
      <c r="C121" s="506"/>
      <c r="D121" s="506"/>
      <c r="E121" s="506"/>
      <c r="F121" s="506"/>
      <c r="G121" s="506"/>
      <c r="H121" s="506"/>
      <c r="I121" s="506"/>
      <c r="J121" s="506"/>
      <c r="K121" s="570"/>
      <c r="L121" s="506"/>
      <c r="M121" s="506"/>
      <c r="N121" s="506"/>
      <c r="O121" s="506"/>
      <c r="P121" s="506"/>
    </row>
    <row r="122" spans="1:16">
      <c r="A122" s="506"/>
      <c r="B122" s="506"/>
      <c r="C122" s="506"/>
      <c r="D122" s="506"/>
      <c r="E122" s="506"/>
      <c r="F122" s="506"/>
      <c r="G122" s="506"/>
      <c r="H122" s="506"/>
      <c r="I122" s="506"/>
      <c r="J122" s="506"/>
      <c r="K122" s="570"/>
      <c r="L122" s="506"/>
      <c r="M122" s="506"/>
      <c r="N122" s="506"/>
      <c r="O122" s="506"/>
      <c r="P122" s="506"/>
    </row>
    <row r="123" spans="1:16">
      <c r="A123" s="506"/>
      <c r="B123" s="506"/>
      <c r="C123" s="506"/>
      <c r="D123" s="506"/>
      <c r="E123" s="506"/>
      <c r="F123" s="506"/>
      <c r="G123" s="506"/>
      <c r="H123" s="506"/>
      <c r="I123" s="506"/>
      <c r="J123" s="506"/>
      <c r="K123" s="570"/>
      <c r="L123" s="506"/>
      <c r="M123" s="506"/>
      <c r="N123" s="506"/>
      <c r="O123" s="506"/>
      <c r="P123" s="506"/>
    </row>
    <row r="124" spans="1:16">
      <c r="A124" s="506"/>
      <c r="B124" s="506"/>
      <c r="C124" s="506"/>
      <c r="D124" s="506"/>
      <c r="E124" s="506"/>
      <c r="F124" s="506"/>
      <c r="G124" s="506"/>
      <c r="H124" s="506"/>
      <c r="I124" s="506"/>
      <c r="J124" s="506"/>
      <c r="K124" s="570"/>
      <c r="L124" s="506"/>
      <c r="M124" s="506"/>
      <c r="N124" s="506"/>
      <c r="O124" s="506"/>
      <c r="P124" s="506"/>
    </row>
    <row r="125" spans="1:16">
      <c r="A125" s="506"/>
      <c r="B125" s="506"/>
      <c r="C125" s="506"/>
      <c r="D125" s="506"/>
      <c r="E125" s="506"/>
      <c r="F125" s="506"/>
      <c r="G125" s="506"/>
      <c r="H125" s="506"/>
      <c r="I125" s="506"/>
      <c r="J125" s="506"/>
      <c r="K125" s="570"/>
      <c r="L125" s="506"/>
      <c r="M125" s="506"/>
      <c r="N125" s="506"/>
      <c r="O125" s="506"/>
      <c r="P125" s="506"/>
    </row>
    <row r="126" spans="1:16">
      <c r="A126" s="506"/>
      <c r="B126" s="506"/>
      <c r="C126" s="506"/>
      <c r="D126" s="506"/>
      <c r="E126" s="506"/>
      <c r="F126" s="506"/>
      <c r="G126" s="506"/>
      <c r="H126" s="506"/>
      <c r="I126" s="506"/>
      <c r="J126" s="506"/>
      <c r="K126" s="570"/>
      <c r="L126" s="506"/>
      <c r="M126" s="506"/>
      <c r="N126" s="506"/>
      <c r="O126" s="506"/>
      <c r="P126" s="506"/>
    </row>
    <row r="127" spans="1:16">
      <c r="A127" s="506"/>
      <c r="B127" s="506"/>
      <c r="C127" s="506"/>
      <c r="D127" s="506"/>
      <c r="E127" s="506"/>
      <c r="F127" s="506"/>
      <c r="G127" s="506"/>
      <c r="H127" s="506"/>
      <c r="I127" s="506"/>
      <c r="J127" s="506"/>
      <c r="K127" s="570"/>
      <c r="L127" s="506"/>
      <c r="M127" s="506"/>
      <c r="N127" s="506"/>
      <c r="O127" s="506"/>
      <c r="P127" s="506"/>
    </row>
    <row r="128" spans="1:16">
      <c r="A128" s="506"/>
      <c r="B128" s="506"/>
      <c r="C128" s="506"/>
      <c r="D128" s="506"/>
      <c r="E128" s="506"/>
      <c r="F128" s="506"/>
      <c r="G128" s="506"/>
      <c r="H128" s="506"/>
      <c r="I128" s="506"/>
      <c r="J128" s="506"/>
      <c r="K128" s="570"/>
      <c r="L128" s="506"/>
      <c r="M128" s="506"/>
      <c r="N128" s="506"/>
      <c r="O128" s="506"/>
      <c r="P128" s="506"/>
    </row>
    <row r="129" spans="1:16">
      <c r="A129" s="506"/>
      <c r="B129" s="506"/>
      <c r="C129" s="506"/>
      <c r="D129" s="506"/>
      <c r="E129" s="506"/>
      <c r="F129" s="506"/>
      <c r="G129" s="506"/>
      <c r="H129" s="506"/>
      <c r="I129" s="506"/>
      <c r="J129" s="506"/>
      <c r="K129" s="570"/>
      <c r="L129" s="506"/>
      <c r="M129" s="506"/>
      <c r="N129" s="506"/>
      <c r="O129" s="506"/>
      <c r="P129" s="506"/>
    </row>
    <row r="130" spans="1:16">
      <c r="A130" s="506"/>
      <c r="B130" s="506"/>
      <c r="C130" s="506"/>
      <c r="D130" s="506"/>
      <c r="E130" s="506"/>
      <c r="F130" s="506"/>
      <c r="G130" s="506"/>
      <c r="H130" s="506"/>
      <c r="I130" s="506"/>
      <c r="J130" s="506"/>
      <c r="K130" s="570"/>
      <c r="L130" s="506"/>
      <c r="M130" s="506"/>
      <c r="N130" s="506"/>
      <c r="O130" s="506"/>
      <c r="P130" s="506"/>
    </row>
    <row r="131" spans="1:16">
      <c r="A131" s="506"/>
      <c r="B131" s="506"/>
      <c r="C131" s="506"/>
      <c r="D131" s="506"/>
      <c r="E131" s="506"/>
      <c r="F131" s="506"/>
      <c r="G131" s="506"/>
      <c r="H131" s="506"/>
      <c r="I131" s="506"/>
      <c r="J131" s="506"/>
      <c r="K131" s="570"/>
      <c r="L131" s="506"/>
      <c r="M131" s="506"/>
      <c r="N131" s="506"/>
      <c r="O131" s="506"/>
      <c r="P131" s="506"/>
    </row>
    <row r="132" spans="1:16">
      <c r="A132" s="506"/>
      <c r="B132" s="506"/>
      <c r="C132" s="506"/>
      <c r="D132" s="506"/>
      <c r="E132" s="506"/>
      <c r="F132" s="506"/>
      <c r="G132" s="506"/>
      <c r="H132" s="506"/>
      <c r="I132" s="506"/>
      <c r="J132" s="506"/>
      <c r="K132" s="570"/>
      <c r="L132" s="506"/>
      <c r="M132" s="506"/>
      <c r="N132" s="506"/>
      <c r="O132" s="506"/>
      <c r="P132" s="506"/>
    </row>
    <row r="133" spans="1:16">
      <c r="A133" s="506"/>
      <c r="B133" s="506"/>
      <c r="C133" s="506"/>
      <c r="D133" s="506"/>
      <c r="E133" s="506"/>
      <c r="F133" s="506"/>
      <c r="G133" s="506"/>
      <c r="H133" s="506"/>
      <c r="I133" s="506"/>
      <c r="J133" s="506"/>
      <c r="K133" s="570"/>
      <c r="L133" s="506"/>
      <c r="M133" s="506"/>
      <c r="N133" s="506"/>
      <c r="O133" s="506"/>
      <c r="P133" s="506"/>
    </row>
    <row r="134" spans="1:16">
      <c r="A134" s="506"/>
      <c r="B134" s="506"/>
      <c r="C134" s="506"/>
      <c r="D134" s="506"/>
      <c r="E134" s="506"/>
      <c r="F134" s="506"/>
      <c r="G134" s="506"/>
      <c r="H134" s="506"/>
      <c r="I134" s="506"/>
      <c r="J134" s="506"/>
      <c r="K134" s="570"/>
      <c r="L134" s="506"/>
      <c r="M134" s="506"/>
      <c r="N134" s="506"/>
      <c r="O134" s="506"/>
      <c r="P134" s="506"/>
    </row>
    <row r="135" spans="1:16">
      <c r="A135" s="506"/>
      <c r="B135" s="506"/>
      <c r="C135" s="506"/>
      <c r="D135" s="506"/>
      <c r="E135" s="506"/>
      <c r="F135" s="506"/>
      <c r="G135" s="506"/>
      <c r="H135" s="506"/>
      <c r="I135" s="506"/>
      <c r="J135" s="506"/>
      <c r="K135" s="570"/>
      <c r="L135" s="506"/>
      <c r="M135" s="506"/>
      <c r="N135" s="506"/>
      <c r="O135" s="506"/>
      <c r="P135" s="506"/>
    </row>
    <row r="136" spans="1:16">
      <c r="A136" s="506"/>
      <c r="B136" s="506"/>
      <c r="C136" s="506"/>
      <c r="D136" s="506"/>
      <c r="E136" s="506"/>
      <c r="F136" s="506"/>
      <c r="G136" s="506"/>
      <c r="H136" s="506"/>
      <c r="I136" s="506"/>
      <c r="J136" s="506"/>
      <c r="K136" s="570"/>
      <c r="L136" s="506"/>
      <c r="M136" s="506"/>
      <c r="N136" s="506"/>
      <c r="O136" s="506"/>
      <c r="P136" s="506"/>
    </row>
    <row r="137" spans="1:16">
      <c r="A137" s="506"/>
      <c r="B137" s="506"/>
      <c r="C137" s="506"/>
      <c r="D137" s="506"/>
      <c r="E137" s="506"/>
      <c r="F137" s="506"/>
      <c r="G137" s="506"/>
      <c r="H137" s="506"/>
      <c r="I137" s="506"/>
      <c r="J137" s="506"/>
      <c r="K137" s="570"/>
      <c r="L137" s="506"/>
      <c r="M137" s="506"/>
      <c r="N137" s="506"/>
      <c r="O137" s="506"/>
      <c r="P137" s="506"/>
    </row>
    <row r="138" spans="1:16">
      <c r="A138" s="506"/>
      <c r="B138" s="506"/>
      <c r="C138" s="506"/>
      <c r="D138" s="506"/>
      <c r="E138" s="506"/>
      <c r="F138" s="506"/>
      <c r="G138" s="506"/>
      <c r="H138" s="506"/>
      <c r="I138" s="506"/>
      <c r="J138" s="506"/>
      <c r="K138" s="570"/>
      <c r="L138" s="506"/>
      <c r="M138" s="506"/>
      <c r="N138" s="506"/>
      <c r="O138" s="506"/>
      <c r="P138" s="506"/>
    </row>
    <row r="139" spans="1:16">
      <c r="A139" s="506"/>
      <c r="B139" s="506"/>
      <c r="C139" s="506"/>
      <c r="D139" s="506"/>
      <c r="E139" s="506"/>
      <c r="F139" s="506"/>
      <c r="G139" s="506"/>
      <c r="H139" s="506"/>
      <c r="I139" s="506"/>
      <c r="J139" s="506"/>
      <c r="K139" s="570"/>
      <c r="L139" s="506"/>
      <c r="M139" s="506"/>
      <c r="N139" s="506"/>
      <c r="O139" s="506"/>
      <c r="P139" s="506"/>
    </row>
    <row r="140" spans="1:16">
      <c r="A140" s="506"/>
      <c r="B140" s="506"/>
      <c r="C140" s="506"/>
      <c r="D140" s="506"/>
      <c r="E140" s="506"/>
      <c r="F140" s="506"/>
      <c r="G140" s="506"/>
      <c r="H140" s="506"/>
      <c r="I140" s="506"/>
      <c r="J140" s="506"/>
      <c r="K140" s="570"/>
      <c r="L140" s="506"/>
      <c r="M140" s="506"/>
      <c r="N140" s="506"/>
      <c r="O140" s="506"/>
      <c r="P140" s="506"/>
    </row>
    <row r="141" spans="1:16">
      <c r="A141" s="506"/>
      <c r="B141" s="506"/>
      <c r="C141" s="506"/>
      <c r="D141" s="506"/>
      <c r="E141" s="506"/>
      <c r="F141" s="506"/>
      <c r="G141" s="506"/>
      <c r="H141" s="506"/>
      <c r="I141" s="506"/>
      <c r="J141" s="506"/>
      <c r="K141" s="570"/>
      <c r="L141" s="506"/>
      <c r="M141" s="506"/>
      <c r="N141" s="506"/>
      <c r="O141" s="506"/>
      <c r="P141" s="506"/>
    </row>
    <row r="142" spans="1:16">
      <c r="A142" s="506"/>
      <c r="B142" s="506"/>
      <c r="C142" s="506"/>
      <c r="D142" s="506"/>
      <c r="E142" s="506"/>
      <c r="F142" s="506"/>
      <c r="G142" s="506"/>
      <c r="H142" s="506"/>
      <c r="I142" s="506"/>
      <c r="J142" s="506"/>
      <c r="K142" s="570"/>
      <c r="L142" s="506"/>
      <c r="M142" s="506"/>
      <c r="N142" s="506"/>
      <c r="O142" s="506"/>
      <c r="P142" s="506"/>
    </row>
    <row r="143" spans="1:16">
      <c r="A143" s="506"/>
      <c r="B143" s="506"/>
      <c r="C143" s="506"/>
      <c r="D143" s="506"/>
      <c r="E143" s="506"/>
      <c r="F143" s="506"/>
      <c r="G143" s="506"/>
      <c r="H143" s="506"/>
      <c r="I143" s="506"/>
      <c r="J143" s="506"/>
      <c r="K143" s="570"/>
      <c r="L143" s="506"/>
      <c r="M143" s="506"/>
      <c r="N143" s="506"/>
      <c r="O143" s="506"/>
      <c r="P143" s="506"/>
    </row>
    <row r="144" spans="1:16">
      <c r="A144" s="506"/>
      <c r="B144" s="506"/>
      <c r="C144" s="506"/>
      <c r="D144" s="506"/>
      <c r="E144" s="506"/>
      <c r="F144" s="506"/>
      <c r="G144" s="506"/>
      <c r="H144" s="506"/>
      <c r="I144" s="506"/>
      <c r="J144" s="506"/>
      <c r="K144" s="570"/>
      <c r="L144" s="506"/>
      <c r="M144" s="506"/>
      <c r="N144" s="506"/>
      <c r="O144" s="506"/>
      <c r="P144" s="506"/>
    </row>
    <row r="145" spans="1:16">
      <c r="A145" s="506"/>
      <c r="B145" s="506"/>
      <c r="C145" s="506"/>
      <c r="D145" s="506"/>
      <c r="E145" s="506"/>
      <c r="F145" s="506"/>
      <c r="G145" s="506"/>
      <c r="H145" s="506"/>
      <c r="I145" s="506"/>
      <c r="J145" s="506"/>
      <c r="K145" s="570"/>
      <c r="L145" s="506"/>
      <c r="M145" s="506"/>
      <c r="N145" s="506"/>
      <c r="O145" s="506"/>
      <c r="P145" s="506"/>
    </row>
    <row r="146" spans="1:16">
      <c r="A146" s="506"/>
      <c r="B146" s="506"/>
      <c r="C146" s="506"/>
      <c r="D146" s="506"/>
      <c r="E146" s="506"/>
      <c r="F146" s="506"/>
      <c r="G146" s="506"/>
      <c r="H146" s="506"/>
      <c r="I146" s="506"/>
      <c r="J146" s="506"/>
      <c r="K146" s="570"/>
      <c r="L146" s="506"/>
      <c r="M146" s="506"/>
      <c r="N146" s="506"/>
      <c r="O146" s="506"/>
      <c r="P146" s="506"/>
    </row>
    <row r="147" spans="1:16">
      <c r="A147" s="506"/>
      <c r="B147" s="506"/>
      <c r="C147" s="506"/>
      <c r="D147" s="506"/>
      <c r="E147" s="506"/>
      <c r="F147" s="506"/>
      <c r="G147" s="506"/>
      <c r="H147" s="506"/>
      <c r="I147" s="506"/>
      <c r="J147" s="506"/>
      <c r="K147" s="570"/>
      <c r="L147" s="506"/>
      <c r="M147" s="506"/>
      <c r="N147" s="506"/>
      <c r="O147" s="506"/>
      <c r="P147" s="506"/>
    </row>
    <row r="148" spans="1:16">
      <c r="A148" s="506"/>
      <c r="B148" s="506"/>
      <c r="C148" s="506"/>
      <c r="D148" s="506"/>
      <c r="E148" s="506"/>
      <c r="F148" s="506"/>
      <c r="G148" s="506"/>
      <c r="H148" s="506"/>
      <c r="I148" s="506"/>
      <c r="J148" s="506"/>
      <c r="K148" s="570"/>
      <c r="L148" s="506"/>
      <c r="M148" s="506"/>
      <c r="N148" s="506"/>
      <c r="O148" s="506"/>
      <c r="P148" s="506"/>
    </row>
    <row r="149" spans="1:16">
      <c r="A149" s="506"/>
      <c r="B149" s="506"/>
      <c r="C149" s="506"/>
      <c r="D149" s="506"/>
      <c r="E149" s="506"/>
      <c r="F149" s="506"/>
      <c r="G149" s="506"/>
      <c r="H149" s="506"/>
      <c r="I149" s="506"/>
      <c r="J149" s="506"/>
      <c r="K149" s="570"/>
      <c r="L149" s="506"/>
      <c r="M149" s="506"/>
      <c r="N149" s="506"/>
      <c r="O149" s="506"/>
      <c r="P149" s="506"/>
    </row>
    <row r="150" spans="1:16">
      <c r="A150" s="506"/>
      <c r="B150" s="506"/>
      <c r="C150" s="506"/>
      <c r="D150" s="506"/>
      <c r="E150" s="506"/>
      <c r="F150" s="506"/>
      <c r="G150" s="506"/>
      <c r="H150" s="506"/>
      <c r="I150" s="506"/>
      <c r="J150" s="506"/>
      <c r="K150" s="570"/>
      <c r="L150" s="506"/>
      <c r="M150" s="506"/>
      <c r="N150" s="506"/>
      <c r="O150" s="506"/>
      <c r="P150" s="506"/>
    </row>
  </sheetData>
  <sheetProtection password="D7DE" sheet="1" objects="1" scenarios="1"/>
  <mergeCells count="16">
    <mergeCell ref="B39:B41"/>
    <mergeCell ref="B42:B44"/>
    <mergeCell ref="B28:C28"/>
    <mergeCell ref="B19:B21"/>
    <mergeCell ref="B3:C3"/>
    <mergeCell ref="B5:B6"/>
    <mergeCell ref="B8:C8"/>
    <mergeCell ref="B9:B11"/>
    <mergeCell ref="B12:B14"/>
    <mergeCell ref="B4:C4"/>
    <mergeCell ref="B25:B26"/>
    <mergeCell ref="B23:C23"/>
    <mergeCell ref="B29:B30"/>
    <mergeCell ref="B31:B36"/>
    <mergeCell ref="B38:C38"/>
    <mergeCell ref="B17:B18"/>
  </mergeCells>
  <hyperlinks>
    <hyperlink ref="A1" location="Contents!A1" display="Contents" xr:uid="{00000000-0004-0000-0C00-000000000000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3">
    <tabColor theme="1" tint="4.9989318521683403E-2"/>
  </sheetPr>
  <dimension ref="A1:N221"/>
  <sheetViews>
    <sheetView topLeftCell="A6" zoomScaleNormal="100" workbookViewId="0">
      <selection activeCell="A31" sqref="A31:XFD31"/>
    </sheetView>
  </sheetViews>
  <sheetFormatPr defaultColWidth="9.140625" defaultRowHeight="15"/>
  <cols>
    <col min="2" max="2" width="3.7109375" bestFit="1" customWidth="1"/>
    <col min="3" max="3" width="19" customWidth="1"/>
    <col min="4" max="4" width="41.7109375" customWidth="1"/>
    <col min="5" max="5" width="23.42578125" customWidth="1"/>
    <col min="6" max="6" width="51.140625" customWidth="1"/>
    <col min="7" max="7" width="11.7109375" style="2" customWidth="1"/>
  </cols>
  <sheetData>
    <row r="1" spans="1:7" ht="15.75" thickBot="1">
      <c r="A1" s="317" t="s">
        <v>918</v>
      </c>
    </row>
    <row r="2" spans="1:7" ht="15.75" thickBot="1">
      <c r="B2" s="1252" t="s">
        <v>763</v>
      </c>
      <c r="C2" s="1253"/>
      <c r="D2" s="205" t="s">
        <v>762</v>
      </c>
      <c r="E2" s="205" t="s">
        <v>761</v>
      </c>
      <c r="F2" s="205"/>
      <c r="G2" s="204"/>
    </row>
    <row r="3" spans="1:7" ht="15.75" customHeight="1" thickBot="1">
      <c r="B3" s="1254" t="s">
        <v>645</v>
      </c>
      <c r="C3" s="178" t="s">
        <v>4</v>
      </c>
      <c r="D3" s="89" t="s">
        <v>5</v>
      </c>
      <c r="E3" s="89" t="s">
        <v>30</v>
      </c>
      <c r="F3" s="89" t="s">
        <v>403</v>
      </c>
      <c r="G3" s="177" t="s">
        <v>6</v>
      </c>
    </row>
    <row r="4" spans="1:7">
      <c r="B4" s="1255"/>
      <c r="C4" s="88" t="s">
        <v>760</v>
      </c>
      <c r="D4" s="87" t="s">
        <v>759</v>
      </c>
      <c r="E4" s="87" t="s">
        <v>12</v>
      </c>
      <c r="F4" s="166"/>
      <c r="G4" s="176">
        <v>1100</v>
      </c>
    </row>
    <row r="5" spans="1:7">
      <c r="B5" s="1255"/>
      <c r="C5" s="31" t="s">
        <v>758</v>
      </c>
      <c r="D5" s="87" t="s">
        <v>757</v>
      </c>
      <c r="E5" s="87"/>
      <c r="F5" s="10"/>
      <c r="G5" s="176">
        <v>814.81</v>
      </c>
    </row>
    <row r="6" spans="1:7">
      <c r="B6" s="1255"/>
      <c r="C6" s="79" t="s">
        <v>756</v>
      </c>
      <c r="D6" s="192" t="s">
        <v>629</v>
      </c>
      <c r="E6" s="192"/>
      <c r="F6" s="77"/>
      <c r="G6" s="191">
        <v>350</v>
      </c>
    </row>
    <row r="7" spans="1:7" ht="15.75" thickBot="1">
      <c r="B7" s="1256"/>
      <c r="C7" s="28" t="s">
        <v>755</v>
      </c>
      <c r="D7" s="25" t="s">
        <v>629</v>
      </c>
      <c r="E7" s="25"/>
      <c r="F7" s="227"/>
      <c r="G7" s="24">
        <v>155</v>
      </c>
    </row>
    <row r="8" spans="1:7" ht="15.75" thickBot="1"/>
    <row r="9" spans="1:7" ht="15.75" thickBot="1">
      <c r="B9" s="226" t="s">
        <v>754</v>
      </c>
      <c r="C9" s="225"/>
      <c r="D9" s="224" t="s">
        <v>753</v>
      </c>
      <c r="E9" s="224" t="s">
        <v>752</v>
      </c>
      <c r="F9" s="223"/>
      <c r="G9" s="222" t="s">
        <v>751</v>
      </c>
    </row>
    <row r="10" spans="1:7" ht="15.75" thickBot="1">
      <c r="B10" s="1257" t="s">
        <v>750</v>
      </c>
      <c r="C10" s="178" t="s">
        <v>4</v>
      </c>
      <c r="D10" s="89" t="s">
        <v>5</v>
      </c>
      <c r="E10" s="89" t="s">
        <v>30</v>
      </c>
      <c r="F10" s="89" t="s">
        <v>749</v>
      </c>
      <c r="G10" s="177" t="s">
        <v>6</v>
      </c>
    </row>
    <row r="11" spans="1:7">
      <c r="B11" s="1258"/>
      <c r="C11" s="88" t="s">
        <v>748</v>
      </c>
      <c r="D11" s="87" t="s">
        <v>738</v>
      </c>
      <c r="E11" s="87" t="s">
        <v>729</v>
      </c>
      <c r="F11" s="87" t="s">
        <v>747</v>
      </c>
      <c r="G11" s="176" t="s">
        <v>149</v>
      </c>
    </row>
    <row r="12" spans="1:7">
      <c r="B12" s="1258"/>
      <c r="C12" s="88" t="s">
        <v>746</v>
      </c>
      <c r="D12" s="87" t="s">
        <v>738</v>
      </c>
      <c r="E12" s="87" t="s">
        <v>729</v>
      </c>
      <c r="F12" s="87" t="s">
        <v>745</v>
      </c>
      <c r="G12" s="176" t="s">
        <v>149</v>
      </c>
    </row>
    <row r="13" spans="1:7">
      <c r="B13" s="1258"/>
      <c r="C13" s="88" t="s">
        <v>744</v>
      </c>
      <c r="D13" s="87" t="s">
        <v>738</v>
      </c>
      <c r="E13" s="87" t="s">
        <v>729</v>
      </c>
      <c r="F13" s="87" t="s">
        <v>743</v>
      </c>
      <c r="G13" s="176" t="s">
        <v>1563</v>
      </c>
    </row>
    <row r="14" spans="1:7">
      <c r="B14" s="1258"/>
      <c r="C14" s="88" t="s">
        <v>742</v>
      </c>
      <c r="D14" s="87" t="s">
        <v>738</v>
      </c>
      <c r="E14" s="87" t="s">
        <v>729</v>
      </c>
      <c r="F14" s="87" t="s">
        <v>741</v>
      </c>
      <c r="G14" s="176" t="s">
        <v>1563</v>
      </c>
    </row>
    <row r="15" spans="1:7">
      <c r="B15" s="1258"/>
      <c r="C15" s="88" t="s">
        <v>740</v>
      </c>
      <c r="D15" s="87" t="s">
        <v>738</v>
      </c>
      <c r="E15" s="87" t="s">
        <v>729</v>
      </c>
      <c r="F15" s="87" t="s">
        <v>737</v>
      </c>
      <c r="G15" s="176" t="s">
        <v>1563</v>
      </c>
    </row>
    <row r="16" spans="1:7" ht="15.75" customHeight="1">
      <c r="B16" s="1258"/>
      <c r="C16" s="31" t="s">
        <v>739</v>
      </c>
      <c r="D16" s="10" t="s">
        <v>738</v>
      </c>
      <c r="E16" s="87" t="s">
        <v>729</v>
      </c>
      <c r="F16" s="87" t="s">
        <v>737</v>
      </c>
      <c r="G16" s="176" t="s">
        <v>1563</v>
      </c>
    </row>
    <row r="17" spans="2:7" ht="15.75" customHeight="1">
      <c r="B17" s="1258"/>
      <c r="C17" s="31" t="s">
        <v>736</v>
      </c>
      <c r="D17" s="10" t="s">
        <v>730</v>
      </c>
      <c r="E17" s="87" t="s">
        <v>729</v>
      </c>
      <c r="F17" s="87" t="s">
        <v>735</v>
      </c>
      <c r="G17" s="176" t="s">
        <v>149</v>
      </c>
    </row>
    <row r="18" spans="2:7" ht="15.75" customHeight="1">
      <c r="B18" s="1258"/>
      <c r="C18" s="31" t="s">
        <v>734</v>
      </c>
      <c r="D18" s="10" t="s">
        <v>730</v>
      </c>
      <c r="E18" s="87" t="s">
        <v>729</v>
      </c>
      <c r="F18" s="87" t="s">
        <v>733</v>
      </c>
      <c r="G18" s="176" t="s">
        <v>149</v>
      </c>
    </row>
    <row r="19" spans="2:7">
      <c r="B19" s="1258"/>
      <c r="C19" s="31" t="s">
        <v>732</v>
      </c>
      <c r="D19" s="10" t="s">
        <v>730</v>
      </c>
      <c r="E19" s="87" t="s">
        <v>729</v>
      </c>
      <c r="F19" s="10" t="s">
        <v>12</v>
      </c>
      <c r="G19" s="221">
        <v>1500</v>
      </c>
    </row>
    <row r="20" spans="2:7">
      <c r="B20" s="1258"/>
      <c r="C20" s="31" t="s">
        <v>731</v>
      </c>
      <c r="D20" s="10" t="s">
        <v>730</v>
      </c>
      <c r="E20" s="87" t="s">
        <v>729</v>
      </c>
      <c r="F20" s="10" t="s">
        <v>12</v>
      </c>
      <c r="G20" s="221">
        <v>1500</v>
      </c>
    </row>
    <row r="21" spans="2:7" s="1015" customFormat="1">
      <c r="B21" s="1258"/>
      <c r="C21" s="421" t="s">
        <v>1615</v>
      </c>
      <c r="D21" s="943" t="s">
        <v>738</v>
      </c>
      <c r="E21" s="425" t="s">
        <v>729</v>
      </c>
      <c r="F21" s="943" t="s">
        <v>1617</v>
      </c>
      <c r="G21" s="176" t="s">
        <v>1563</v>
      </c>
    </row>
    <row r="22" spans="2:7" s="1016" customFormat="1">
      <c r="B22" s="1258"/>
      <c r="C22" s="421" t="s">
        <v>1613</v>
      </c>
      <c r="D22" s="943" t="s">
        <v>738</v>
      </c>
      <c r="E22" s="425" t="s">
        <v>729</v>
      </c>
      <c r="F22" s="943" t="s">
        <v>1617</v>
      </c>
      <c r="G22" s="176" t="s">
        <v>1563</v>
      </c>
    </row>
    <row r="23" spans="2:7" s="1016" customFormat="1">
      <c r="B23" s="1258"/>
      <c r="C23" s="421" t="s">
        <v>1614</v>
      </c>
      <c r="D23" s="943" t="s">
        <v>730</v>
      </c>
      <c r="E23" s="425" t="s">
        <v>729</v>
      </c>
      <c r="F23" s="943" t="s">
        <v>1618</v>
      </c>
      <c r="G23" s="176" t="s">
        <v>1563</v>
      </c>
    </row>
    <row r="24" spans="2:7" s="1015" customFormat="1">
      <c r="B24" s="1258"/>
      <c r="C24" s="421" t="s">
        <v>1616</v>
      </c>
      <c r="D24" s="943" t="s">
        <v>730</v>
      </c>
      <c r="E24" s="425" t="s">
        <v>729</v>
      </c>
      <c r="F24" s="943" t="s">
        <v>1618</v>
      </c>
      <c r="G24" s="176" t="s">
        <v>1563</v>
      </c>
    </row>
    <row r="25" spans="2:7">
      <c r="B25" s="1258"/>
      <c r="C25" s="31" t="s">
        <v>728</v>
      </c>
      <c r="D25" s="10" t="s">
        <v>725</v>
      </c>
      <c r="E25" s="87" t="s">
        <v>636</v>
      </c>
      <c r="F25" s="10" t="s">
        <v>727</v>
      </c>
      <c r="G25" s="176">
        <v>1280</v>
      </c>
    </row>
    <row r="26" spans="2:7">
      <c r="B26" s="1258"/>
      <c r="C26" s="31" t="s">
        <v>726</v>
      </c>
      <c r="D26" s="10" t="s">
        <v>725</v>
      </c>
      <c r="E26" s="87" t="s">
        <v>636</v>
      </c>
      <c r="F26" s="77" t="s">
        <v>724</v>
      </c>
      <c r="G26" s="221">
        <v>1280</v>
      </c>
    </row>
    <row r="27" spans="2:7">
      <c r="B27" s="1258"/>
      <c r="C27" s="31" t="s">
        <v>723</v>
      </c>
      <c r="D27" s="10" t="s">
        <v>721</v>
      </c>
      <c r="E27" s="87" t="s">
        <v>636</v>
      </c>
      <c r="F27" s="10"/>
      <c r="G27" s="176">
        <v>1280</v>
      </c>
    </row>
    <row r="28" spans="2:7">
      <c r="B28" s="1258"/>
      <c r="C28" s="31" t="s">
        <v>722</v>
      </c>
      <c r="D28" s="10" t="s">
        <v>721</v>
      </c>
      <c r="E28" s="87" t="s">
        <v>636</v>
      </c>
      <c r="F28" s="10"/>
      <c r="G28" s="221">
        <v>1280</v>
      </c>
    </row>
    <row r="29" spans="2:7" ht="15.75" customHeight="1">
      <c r="B29" s="1258"/>
      <c r="C29" s="79" t="s">
        <v>720</v>
      </c>
      <c r="D29" s="77" t="s">
        <v>718</v>
      </c>
      <c r="E29" s="87" t="s">
        <v>717</v>
      </c>
      <c r="F29" s="77" t="s">
        <v>716</v>
      </c>
      <c r="G29" s="176">
        <v>1100</v>
      </c>
    </row>
    <row r="30" spans="2:7">
      <c r="B30" s="1258"/>
      <c r="C30" s="31" t="s">
        <v>719</v>
      </c>
      <c r="D30" s="10" t="s">
        <v>718</v>
      </c>
      <c r="E30" s="10" t="s">
        <v>717</v>
      </c>
      <c r="F30" s="10" t="s">
        <v>716</v>
      </c>
      <c r="G30" s="9">
        <v>1100</v>
      </c>
    </row>
    <row r="31" spans="2:7" s="932" customFormat="1">
      <c r="B31" s="1258"/>
      <c r="C31" s="421" t="s">
        <v>1610</v>
      </c>
      <c r="D31" s="943" t="s">
        <v>1612</v>
      </c>
      <c r="E31" s="1014"/>
      <c r="F31" s="1014" t="s">
        <v>1611</v>
      </c>
      <c r="G31" s="945">
        <v>250</v>
      </c>
    </row>
    <row r="32" spans="2:7">
      <c r="B32" s="1258"/>
      <c r="C32" s="31" t="s">
        <v>715</v>
      </c>
      <c r="D32" s="10" t="s">
        <v>714</v>
      </c>
      <c r="E32" s="10" t="s">
        <v>713</v>
      </c>
      <c r="F32" s="10"/>
      <c r="G32" s="9">
        <v>1120</v>
      </c>
    </row>
    <row r="33" spans="2:7">
      <c r="B33" s="1258"/>
      <c r="C33" s="31" t="s">
        <v>712</v>
      </c>
      <c r="D33" s="10" t="s">
        <v>711</v>
      </c>
      <c r="E33" s="10" t="s">
        <v>708</v>
      </c>
      <c r="F33" s="10"/>
      <c r="G33" s="9">
        <v>1120</v>
      </c>
    </row>
    <row r="34" spans="2:7">
      <c r="B34" s="1258"/>
      <c r="C34" s="31" t="s">
        <v>710</v>
      </c>
      <c r="D34" s="10" t="s">
        <v>709</v>
      </c>
      <c r="E34" s="10" t="s">
        <v>708</v>
      </c>
      <c r="F34" s="10"/>
      <c r="G34" s="9">
        <v>1120</v>
      </c>
    </row>
    <row r="35" spans="2:7">
      <c r="B35" s="1258"/>
      <c r="C35" s="31" t="s">
        <v>707</v>
      </c>
      <c r="D35" s="10" t="s">
        <v>706</v>
      </c>
      <c r="E35" s="10" t="s">
        <v>698</v>
      </c>
      <c r="F35" s="10"/>
      <c r="G35" s="9">
        <v>1020</v>
      </c>
    </row>
    <row r="36" spans="2:7">
      <c r="B36" s="1258"/>
      <c r="C36" s="31" t="s">
        <v>705</v>
      </c>
      <c r="D36" s="10" t="s">
        <v>704</v>
      </c>
      <c r="E36" s="10" t="s">
        <v>698</v>
      </c>
      <c r="F36" s="10" t="s">
        <v>12</v>
      </c>
      <c r="G36" s="9">
        <v>430</v>
      </c>
    </row>
    <row r="37" spans="2:7">
      <c r="B37" s="1258"/>
      <c r="C37" s="31" t="s">
        <v>703</v>
      </c>
      <c r="D37" s="10" t="s">
        <v>702</v>
      </c>
      <c r="E37" s="10" t="s">
        <v>698</v>
      </c>
      <c r="F37" s="10"/>
      <c r="G37" s="9">
        <v>430</v>
      </c>
    </row>
    <row r="38" spans="2:7">
      <c r="B38" s="1258"/>
      <c r="C38" s="31" t="s">
        <v>703</v>
      </c>
      <c r="D38" s="77" t="s">
        <v>702</v>
      </c>
      <c r="E38" s="10" t="s">
        <v>698</v>
      </c>
      <c r="F38" s="77"/>
      <c r="G38" s="9">
        <v>430</v>
      </c>
    </row>
    <row r="39" spans="2:7">
      <c r="B39" s="1258"/>
      <c r="C39" s="220" t="s">
        <v>701</v>
      </c>
      <c r="D39" s="77" t="s">
        <v>699</v>
      </c>
      <c r="E39" s="10" t="s">
        <v>698</v>
      </c>
      <c r="F39" s="77"/>
      <c r="G39" s="9"/>
    </row>
    <row r="40" spans="2:7" ht="15.75" thickBot="1">
      <c r="B40" s="1259"/>
      <c r="C40" s="219" t="s">
        <v>700</v>
      </c>
      <c r="D40" s="25" t="s">
        <v>699</v>
      </c>
      <c r="E40" s="10" t="s">
        <v>698</v>
      </c>
      <c r="F40" s="25"/>
      <c r="G40" s="9" t="s">
        <v>231</v>
      </c>
    </row>
    <row r="41" spans="2:7" ht="15.75" thickBot="1">
      <c r="B41" s="1257" t="s">
        <v>505</v>
      </c>
      <c r="C41" s="164" t="s">
        <v>4</v>
      </c>
      <c r="D41" s="165" t="s">
        <v>5</v>
      </c>
      <c r="E41" s="165" t="s">
        <v>8</v>
      </c>
      <c r="F41" s="165" t="s">
        <v>697</v>
      </c>
      <c r="G41" s="201" t="s">
        <v>6</v>
      </c>
    </row>
    <row r="42" spans="2:7">
      <c r="B42" s="1258"/>
      <c r="C42" s="167" t="s">
        <v>692</v>
      </c>
      <c r="D42" s="87" t="s">
        <v>696</v>
      </c>
      <c r="E42" s="87" t="s">
        <v>695</v>
      </c>
      <c r="F42" s="87" t="s">
        <v>687</v>
      </c>
      <c r="G42" s="176">
        <v>720</v>
      </c>
    </row>
    <row r="43" spans="2:7">
      <c r="B43" s="1258"/>
      <c r="C43" s="167" t="s">
        <v>692</v>
      </c>
      <c r="D43" s="87" t="s">
        <v>694</v>
      </c>
      <c r="E43" s="87" t="s">
        <v>694</v>
      </c>
      <c r="F43" s="87" t="s">
        <v>687</v>
      </c>
      <c r="G43" s="176">
        <v>720</v>
      </c>
    </row>
    <row r="44" spans="2:7">
      <c r="B44" s="1258"/>
      <c r="C44" s="167" t="s">
        <v>692</v>
      </c>
      <c r="D44" s="87" t="s">
        <v>693</v>
      </c>
      <c r="E44" s="87" t="s">
        <v>693</v>
      </c>
      <c r="F44" s="87" t="s">
        <v>687</v>
      </c>
      <c r="G44" s="176">
        <v>720</v>
      </c>
    </row>
    <row r="45" spans="2:7">
      <c r="B45" s="1258"/>
      <c r="C45" s="167" t="s">
        <v>692</v>
      </c>
      <c r="D45" s="87" t="s">
        <v>691</v>
      </c>
      <c r="E45" s="87" t="s">
        <v>691</v>
      </c>
      <c r="F45" s="87" t="s">
        <v>687</v>
      </c>
      <c r="G45" s="176">
        <v>720</v>
      </c>
    </row>
    <row r="46" spans="2:7">
      <c r="B46" s="1258"/>
      <c r="C46" s="14" t="s">
        <v>690</v>
      </c>
      <c r="D46" s="10" t="s">
        <v>688</v>
      </c>
      <c r="E46" s="10" t="s">
        <v>688</v>
      </c>
      <c r="F46" s="87" t="s">
        <v>687</v>
      </c>
      <c r="G46" s="9">
        <v>260</v>
      </c>
    </row>
    <row r="47" spans="2:7">
      <c r="B47" s="1258"/>
      <c r="C47" s="13" t="s">
        <v>689</v>
      </c>
      <c r="D47" s="77" t="s">
        <v>688</v>
      </c>
      <c r="E47" s="77" t="s">
        <v>688</v>
      </c>
      <c r="F47" s="87" t="s">
        <v>687</v>
      </c>
      <c r="G47" s="76">
        <v>260</v>
      </c>
    </row>
    <row r="48" spans="2:7" ht="15.75" thickBot="1">
      <c r="B48" s="1259"/>
      <c r="C48" s="71" t="s">
        <v>686</v>
      </c>
      <c r="D48" s="25" t="s">
        <v>685</v>
      </c>
      <c r="E48" s="25" t="s">
        <v>620</v>
      </c>
      <c r="F48" s="25" t="s">
        <v>684</v>
      </c>
      <c r="G48" s="24">
        <v>70</v>
      </c>
    </row>
    <row r="49" spans="2:10" ht="15.75" thickBot="1">
      <c r="I49" s="59"/>
      <c r="J49" s="59"/>
    </row>
    <row r="50" spans="2:10" ht="15.75" thickBot="1">
      <c r="B50" s="1263" t="s">
        <v>249</v>
      </c>
      <c r="C50" s="1264"/>
      <c r="D50" s="218" t="s">
        <v>141</v>
      </c>
      <c r="E50" s="218" t="s">
        <v>12</v>
      </c>
      <c r="F50" s="218"/>
      <c r="G50" s="217"/>
      <c r="I50" s="59"/>
      <c r="J50" s="59"/>
    </row>
    <row r="51" spans="2:10" ht="15.75" thickBot="1">
      <c r="B51" s="1265" t="s">
        <v>645</v>
      </c>
      <c r="C51" s="178" t="s">
        <v>4</v>
      </c>
      <c r="D51" s="89" t="s">
        <v>5</v>
      </c>
      <c r="E51" s="89" t="s">
        <v>30</v>
      </c>
      <c r="F51" s="89" t="s">
        <v>403</v>
      </c>
      <c r="G51" s="177" t="s">
        <v>6</v>
      </c>
      <c r="I51" s="59"/>
      <c r="J51" s="59"/>
    </row>
    <row r="52" spans="2:10">
      <c r="B52" s="1266"/>
      <c r="C52" s="88" t="s">
        <v>683</v>
      </c>
      <c r="D52" s="87" t="s">
        <v>682</v>
      </c>
      <c r="E52" s="87" t="s">
        <v>12</v>
      </c>
      <c r="F52" s="87" t="s">
        <v>12</v>
      </c>
      <c r="G52" s="176">
        <f t="shared" ref="G52:G57" si="0">I52*0.727</f>
        <v>0</v>
      </c>
      <c r="I52" s="60"/>
      <c r="J52" s="59"/>
    </row>
    <row r="53" spans="2:10">
      <c r="B53" s="1266"/>
      <c r="C53" s="31" t="s">
        <v>681</v>
      </c>
      <c r="D53" s="87" t="s">
        <v>680</v>
      </c>
      <c r="E53" s="87" t="s">
        <v>12</v>
      </c>
      <c r="F53" s="10" t="s">
        <v>12</v>
      </c>
      <c r="G53" s="176">
        <f t="shared" si="0"/>
        <v>0</v>
      </c>
      <c r="I53" s="60"/>
      <c r="J53" s="59"/>
    </row>
    <row r="54" spans="2:10">
      <c r="B54" s="1266"/>
      <c r="C54" s="31" t="s">
        <v>679</v>
      </c>
      <c r="D54" s="87" t="s">
        <v>678</v>
      </c>
      <c r="E54" s="87" t="s">
        <v>12</v>
      </c>
      <c r="F54" s="203" t="s">
        <v>12</v>
      </c>
      <c r="G54" s="202">
        <f t="shared" si="0"/>
        <v>0</v>
      </c>
      <c r="H54" s="2"/>
      <c r="I54" s="60"/>
      <c r="J54" s="59"/>
    </row>
    <row r="55" spans="2:10">
      <c r="B55" s="1266"/>
      <c r="C55" s="31" t="s">
        <v>677</v>
      </c>
      <c r="D55" s="87" t="s">
        <v>676</v>
      </c>
      <c r="E55" s="87"/>
      <c r="F55" s="203"/>
      <c r="G55" s="202">
        <f t="shared" si="0"/>
        <v>0</v>
      </c>
      <c r="I55" s="60"/>
      <c r="J55" s="59"/>
    </row>
    <row r="56" spans="2:10">
      <c r="B56" s="1266"/>
      <c r="C56" s="31" t="s">
        <v>675</v>
      </c>
      <c r="D56" s="10" t="s">
        <v>674</v>
      </c>
      <c r="E56" s="87" t="s">
        <v>12</v>
      </c>
      <c r="F56" s="10" t="s">
        <v>12</v>
      </c>
      <c r="G56" s="9">
        <f t="shared" si="0"/>
        <v>0</v>
      </c>
      <c r="I56" s="60"/>
      <c r="J56" s="59"/>
    </row>
    <row r="57" spans="2:10" ht="15.75" thickBot="1">
      <c r="B57" s="1266"/>
      <c r="C57" s="31" t="s">
        <v>673</v>
      </c>
      <c r="D57" s="10" t="s">
        <v>672</v>
      </c>
      <c r="E57" s="10" t="s">
        <v>12</v>
      </c>
      <c r="F57" s="10"/>
      <c r="G57" s="9">
        <f t="shared" si="0"/>
        <v>0</v>
      </c>
      <c r="I57" s="60"/>
      <c r="J57" s="59"/>
    </row>
    <row r="58" spans="2:10" ht="15.75" thickBot="1">
      <c r="B58" s="1265" t="s">
        <v>505</v>
      </c>
      <c r="C58" s="164" t="s">
        <v>4</v>
      </c>
      <c r="D58" s="165" t="s">
        <v>5</v>
      </c>
      <c r="E58" s="165" t="s">
        <v>8</v>
      </c>
      <c r="F58" s="165" t="s">
        <v>403</v>
      </c>
      <c r="G58" s="201" t="s">
        <v>6</v>
      </c>
      <c r="I58" s="59"/>
      <c r="J58" s="59"/>
    </row>
    <row r="59" spans="2:10">
      <c r="B59" s="1266"/>
      <c r="C59" s="167" t="s">
        <v>671</v>
      </c>
      <c r="D59" s="87" t="s">
        <v>670</v>
      </c>
      <c r="E59" s="87" t="s">
        <v>12</v>
      </c>
      <c r="F59" s="87" t="s">
        <v>12</v>
      </c>
      <c r="G59" s="176">
        <f>I59*0.727</f>
        <v>0</v>
      </c>
      <c r="I59" s="60"/>
      <c r="J59" s="59"/>
    </row>
    <row r="60" spans="2:10">
      <c r="B60" s="1266"/>
      <c r="C60" s="14" t="s">
        <v>669</v>
      </c>
      <c r="D60" s="87" t="s">
        <v>668</v>
      </c>
      <c r="E60" s="10" t="s">
        <v>12</v>
      </c>
      <c r="F60" s="10" t="s">
        <v>623</v>
      </c>
      <c r="G60" s="9">
        <f>I60*0.727</f>
        <v>0</v>
      </c>
      <c r="I60" s="60"/>
      <c r="J60" s="59"/>
    </row>
    <row r="61" spans="2:10" ht="15.75" thickBot="1">
      <c r="B61" s="1267"/>
      <c r="C61" s="71" t="s">
        <v>667</v>
      </c>
      <c r="D61" s="25" t="s">
        <v>666</v>
      </c>
      <c r="E61" s="25" t="s">
        <v>12</v>
      </c>
      <c r="F61" s="25" t="s">
        <v>12</v>
      </c>
      <c r="G61" s="24">
        <f>I61*0.727</f>
        <v>0</v>
      </c>
      <c r="I61" s="60"/>
      <c r="J61" s="59"/>
    </row>
    <row r="62" spans="2:10" ht="15.75" thickBot="1">
      <c r="I62" s="59"/>
      <c r="J62" s="59"/>
    </row>
    <row r="63" spans="2:10" ht="15.75" thickBot="1">
      <c r="B63" s="1268" t="s">
        <v>665</v>
      </c>
      <c r="C63" s="1269"/>
      <c r="D63" s="216" t="s">
        <v>664</v>
      </c>
      <c r="E63" s="216" t="s">
        <v>663</v>
      </c>
      <c r="F63" s="216"/>
      <c r="G63" s="215" t="s">
        <v>662</v>
      </c>
      <c r="I63" s="59"/>
      <c r="J63" s="59"/>
    </row>
    <row r="64" spans="2:10" ht="15.75" customHeight="1" thickBot="1">
      <c r="B64" s="1270" t="s">
        <v>505</v>
      </c>
      <c r="C64" s="178" t="s">
        <v>4</v>
      </c>
      <c r="D64" s="89" t="s">
        <v>5</v>
      </c>
      <c r="E64" s="89" t="s">
        <v>30</v>
      </c>
      <c r="F64" s="89" t="s">
        <v>403</v>
      </c>
      <c r="G64" s="177" t="s">
        <v>6</v>
      </c>
      <c r="I64" s="59"/>
      <c r="J64" s="59"/>
    </row>
    <row r="65" spans="2:10">
      <c r="B65" s="1271"/>
      <c r="C65" s="214" t="s">
        <v>661</v>
      </c>
      <c r="D65" s="323" t="s">
        <v>960</v>
      </c>
      <c r="E65" s="208" t="s">
        <v>553</v>
      </c>
      <c r="F65" s="213"/>
      <c r="G65" s="206">
        <v>350</v>
      </c>
      <c r="I65" s="59"/>
      <c r="J65" s="59"/>
    </row>
    <row r="66" spans="2:10">
      <c r="B66" s="1271"/>
      <c r="C66" s="209" t="s">
        <v>660</v>
      </c>
      <c r="D66" s="324" t="s">
        <v>961</v>
      </c>
      <c r="E66" s="208" t="s">
        <v>551</v>
      </c>
      <c r="F66" s="210"/>
      <c r="G66" s="206">
        <v>260</v>
      </c>
      <c r="I66" s="59"/>
      <c r="J66" s="59"/>
    </row>
    <row r="67" spans="2:10">
      <c r="B67" s="1271"/>
      <c r="C67" s="209" t="s">
        <v>659</v>
      </c>
      <c r="D67" s="324" t="s">
        <v>962</v>
      </c>
      <c r="E67" s="168" t="s">
        <v>553</v>
      </c>
      <c r="F67" s="210"/>
      <c r="G67" s="206">
        <v>260</v>
      </c>
      <c r="I67" s="59"/>
      <c r="J67" s="59"/>
    </row>
    <row r="68" spans="2:10">
      <c r="B68" s="1271"/>
      <c r="C68" s="209" t="s">
        <v>658</v>
      </c>
      <c r="D68" s="324" t="s">
        <v>963</v>
      </c>
      <c r="E68" s="208" t="s">
        <v>558</v>
      </c>
      <c r="F68" s="210"/>
      <c r="G68" s="206">
        <v>260</v>
      </c>
      <c r="I68" s="59"/>
      <c r="J68" s="59"/>
    </row>
    <row r="69" spans="2:10" ht="15.75" customHeight="1">
      <c r="B69" s="1271"/>
      <c r="C69" s="209" t="s">
        <v>657</v>
      </c>
      <c r="D69" s="324" t="s">
        <v>964</v>
      </c>
      <c r="E69" s="208" t="s">
        <v>258</v>
      </c>
      <c r="F69" s="210"/>
      <c r="G69" s="206">
        <v>260</v>
      </c>
      <c r="I69" s="59"/>
      <c r="J69" s="59"/>
    </row>
    <row r="70" spans="2:10">
      <c r="B70" s="1271"/>
      <c r="C70" s="209" t="s">
        <v>965</v>
      </c>
      <c r="D70" s="324" t="s">
        <v>966</v>
      </c>
      <c r="E70" s="208" t="s">
        <v>258</v>
      </c>
      <c r="F70" s="210"/>
      <c r="G70" s="206">
        <v>260</v>
      </c>
      <c r="I70" s="59"/>
      <c r="J70" s="59"/>
    </row>
    <row r="71" spans="2:10" ht="15.75" customHeight="1">
      <c r="B71" s="1271"/>
      <c r="C71" s="209" t="s">
        <v>967</v>
      </c>
      <c r="D71" s="324" t="s">
        <v>968</v>
      </c>
      <c r="E71" s="208" t="s">
        <v>551</v>
      </c>
      <c r="F71" s="210"/>
      <c r="G71" s="206">
        <v>260</v>
      </c>
      <c r="I71" s="59"/>
      <c r="J71" s="59"/>
    </row>
    <row r="72" spans="2:10">
      <c r="B72" s="1271"/>
      <c r="C72" s="209" t="s">
        <v>969</v>
      </c>
      <c r="D72" s="324" t="s">
        <v>970</v>
      </c>
      <c r="E72" s="208" t="s">
        <v>553</v>
      </c>
      <c r="F72" s="210"/>
      <c r="G72" s="206">
        <v>260</v>
      </c>
      <c r="I72" s="59"/>
      <c r="J72" s="59"/>
    </row>
    <row r="73" spans="2:10">
      <c r="B73" s="1271"/>
      <c r="C73" s="209" t="s">
        <v>656</v>
      </c>
      <c r="D73" s="324" t="s">
        <v>971</v>
      </c>
      <c r="E73" s="208" t="s">
        <v>549</v>
      </c>
      <c r="F73" s="210"/>
      <c r="G73" s="206">
        <v>180</v>
      </c>
      <c r="I73" s="59"/>
      <c r="J73" s="59"/>
    </row>
    <row r="74" spans="2:10">
      <c r="B74" s="1271"/>
      <c r="C74" s="209" t="s">
        <v>972</v>
      </c>
      <c r="D74" s="324" t="s">
        <v>973</v>
      </c>
      <c r="E74" s="208" t="s">
        <v>558</v>
      </c>
      <c r="F74" s="210"/>
      <c r="G74" s="206">
        <v>260</v>
      </c>
      <c r="I74" s="59"/>
      <c r="J74" s="59"/>
    </row>
    <row r="75" spans="2:10">
      <c r="B75" s="1271"/>
      <c r="C75" s="209" t="s">
        <v>655</v>
      </c>
      <c r="D75" s="325" t="s">
        <v>974</v>
      </c>
      <c r="E75" s="31" t="s">
        <v>553</v>
      </c>
      <c r="F75" s="212"/>
      <c r="G75" s="211">
        <v>260</v>
      </c>
      <c r="I75" s="59"/>
      <c r="J75" s="59"/>
    </row>
    <row r="76" spans="2:10">
      <c r="B76" s="1271"/>
      <c r="C76" s="209" t="s">
        <v>654</v>
      </c>
      <c r="D76" s="324" t="s">
        <v>975</v>
      </c>
      <c r="E76" s="208" t="s">
        <v>258</v>
      </c>
      <c r="F76" s="210"/>
      <c r="G76" s="206">
        <v>95</v>
      </c>
      <c r="I76" s="59"/>
      <c r="J76" s="59"/>
    </row>
    <row r="77" spans="2:10">
      <c r="B77" s="1271"/>
      <c r="C77" s="209" t="s">
        <v>653</v>
      </c>
      <c r="D77" s="324" t="s">
        <v>976</v>
      </c>
      <c r="E77" s="208" t="s">
        <v>551</v>
      </c>
      <c r="F77" s="210"/>
      <c r="G77" s="206">
        <v>95</v>
      </c>
      <c r="I77" s="59"/>
      <c r="J77" s="59"/>
    </row>
    <row r="78" spans="2:10">
      <c r="B78" s="1271"/>
      <c r="C78" s="209" t="s">
        <v>652</v>
      </c>
      <c r="D78" s="324" t="s">
        <v>977</v>
      </c>
      <c r="E78" s="208" t="s">
        <v>553</v>
      </c>
      <c r="F78" s="207"/>
      <c r="G78" s="206">
        <v>95</v>
      </c>
      <c r="I78" s="59"/>
      <c r="J78" s="59"/>
    </row>
    <row r="79" spans="2:10">
      <c r="B79" s="1271"/>
      <c r="C79" s="209" t="s">
        <v>651</v>
      </c>
      <c r="D79" s="324" t="s">
        <v>978</v>
      </c>
      <c r="E79" s="208" t="s">
        <v>549</v>
      </c>
      <c r="F79" s="207"/>
      <c r="G79" s="206">
        <v>95</v>
      </c>
      <c r="I79" s="59"/>
      <c r="J79" s="59"/>
    </row>
    <row r="80" spans="2:10">
      <c r="B80" s="1271"/>
      <c r="C80" s="326" t="s">
        <v>650</v>
      </c>
      <c r="D80" s="324" t="s">
        <v>979</v>
      </c>
      <c r="E80" s="208" t="s">
        <v>558</v>
      </c>
      <c r="F80" s="207"/>
      <c r="G80" s="206">
        <v>95</v>
      </c>
      <c r="I80" s="59"/>
      <c r="J80" s="59"/>
    </row>
    <row r="81" spans="2:10">
      <c r="B81" s="1271"/>
      <c r="C81" s="326" t="s">
        <v>980</v>
      </c>
      <c r="D81" s="324" t="s">
        <v>981</v>
      </c>
      <c r="E81" s="10" t="s">
        <v>620</v>
      </c>
      <c r="F81" s="10" t="s">
        <v>684</v>
      </c>
      <c r="G81" s="206">
        <v>69</v>
      </c>
      <c r="I81" s="59"/>
      <c r="J81" s="59"/>
    </row>
    <row r="82" spans="2:10" ht="15.75" thickBot="1">
      <c r="B82" s="1272"/>
      <c r="C82" s="327" t="s">
        <v>982</v>
      </c>
      <c r="D82" s="328" t="s">
        <v>983</v>
      </c>
      <c r="E82" s="6" t="s">
        <v>620</v>
      </c>
      <c r="F82" s="6" t="s">
        <v>684</v>
      </c>
      <c r="G82" s="329">
        <v>25</v>
      </c>
      <c r="I82" s="59"/>
      <c r="J82" s="59"/>
    </row>
    <row r="83" spans="2:10" ht="15.75" thickBot="1">
      <c r="I83" s="59"/>
      <c r="J83" s="59"/>
    </row>
    <row r="84" spans="2:10" ht="15.75" thickBot="1">
      <c r="B84" s="1252" t="s">
        <v>649</v>
      </c>
      <c r="C84" s="1253"/>
      <c r="D84" s="205" t="s">
        <v>648</v>
      </c>
      <c r="E84" s="205" t="s">
        <v>647</v>
      </c>
      <c r="F84" s="205"/>
      <c r="G84" s="204" t="s">
        <v>646</v>
      </c>
      <c r="I84" s="59"/>
      <c r="J84" s="59"/>
    </row>
    <row r="85" spans="2:10" ht="15.75" thickBot="1">
      <c r="B85" s="1254" t="s">
        <v>645</v>
      </c>
      <c r="C85" s="178" t="s">
        <v>4</v>
      </c>
      <c r="D85" s="89" t="s">
        <v>5</v>
      </c>
      <c r="E85" s="89" t="s">
        <v>30</v>
      </c>
      <c r="F85" s="89" t="s">
        <v>403</v>
      </c>
      <c r="G85" s="177" t="s">
        <v>6</v>
      </c>
    </row>
    <row r="86" spans="2:10">
      <c r="B86" s="1255"/>
      <c r="C86" s="88" t="s">
        <v>644</v>
      </c>
      <c r="D86" s="87" t="s">
        <v>643</v>
      </c>
      <c r="E86" s="87" t="s">
        <v>636</v>
      </c>
      <c r="F86" s="87" t="s">
        <v>12</v>
      </c>
      <c r="G86" s="221" t="s">
        <v>1563</v>
      </c>
    </row>
    <row r="87" spans="2:10">
      <c r="B87" s="1255"/>
      <c r="C87" s="31" t="s">
        <v>642</v>
      </c>
      <c r="D87" s="87" t="s">
        <v>641</v>
      </c>
      <c r="E87" s="87" t="s">
        <v>636</v>
      </c>
      <c r="F87" s="10" t="s">
        <v>12</v>
      </c>
      <c r="G87" s="221" t="s">
        <v>1563</v>
      </c>
    </row>
    <row r="88" spans="2:10">
      <c r="B88" s="1255"/>
      <c r="C88" s="31" t="s">
        <v>640</v>
      </c>
      <c r="D88" s="87" t="s">
        <v>639</v>
      </c>
      <c r="E88" s="87" t="s">
        <v>636</v>
      </c>
      <c r="F88" s="203" t="s">
        <v>12</v>
      </c>
      <c r="G88" s="221" t="s">
        <v>1563</v>
      </c>
    </row>
    <row r="89" spans="2:10">
      <c r="B89" s="1255"/>
      <c r="C89" s="31" t="s">
        <v>638</v>
      </c>
      <c r="D89" s="10" t="s">
        <v>637</v>
      </c>
      <c r="E89" s="87" t="s">
        <v>636</v>
      </c>
      <c r="F89" s="10" t="s">
        <v>12</v>
      </c>
      <c r="G89" s="221" t="s">
        <v>1563</v>
      </c>
    </row>
    <row r="90" spans="2:10">
      <c r="B90" s="1255"/>
      <c r="C90" s="31" t="s">
        <v>1486</v>
      </c>
      <c r="D90" s="425" t="s">
        <v>643</v>
      </c>
      <c r="E90" s="425" t="s">
        <v>636</v>
      </c>
      <c r="F90" s="10"/>
      <c r="G90" s="221" t="s">
        <v>1563</v>
      </c>
    </row>
    <row r="91" spans="2:10">
      <c r="B91" s="1255"/>
      <c r="C91" s="421" t="s">
        <v>1489</v>
      </c>
      <c r="D91" s="425" t="s">
        <v>641</v>
      </c>
      <c r="E91" s="425" t="s">
        <v>636</v>
      </c>
      <c r="F91" s="10"/>
      <c r="G91" s="221" t="s">
        <v>1563</v>
      </c>
    </row>
    <row r="92" spans="2:10" s="414" customFormat="1">
      <c r="B92" s="1255"/>
      <c r="C92" s="421" t="s">
        <v>1487</v>
      </c>
      <c r="D92" s="425" t="s">
        <v>643</v>
      </c>
      <c r="E92" s="425" t="s">
        <v>636</v>
      </c>
      <c r="F92" s="417"/>
      <c r="G92" s="221" t="s">
        <v>1563</v>
      </c>
    </row>
    <row r="93" spans="2:10" s="414" customFormat="1">
      <c r="B93" s="1255"/>
      <c r="C93" s="421" t="s">
        <v>1488</v>
      </c>
      <c r="D93" s="425" t="s">
        <v>641</v>
      </c>
      <c r="E93" s="425" t="s">
        <v>636</v>
      </c>
      <c r="F93" s="417"/>
      <c r="G93" s="221" t="s">
        <v>1563</v>
      </c>
    </row>
    <row r="94" spans="2:10" s="414" customFormat="1">
      <c r="B94" s="1255"/>
      <c r="C94" s="421" t="s">
        <v>1491</v>
      </c>
      <c r="D94" s="425" t="s">
        <v>643</v>
      </c>
      <c r="E94" s="425" t="s">
        <v>636</v>
      </c>
      <c r="F94" s="417"/>
      <c r="G94" s="221" t="s">
        <v>1563</v>
      </c>
    </row>
    <row r="95" spans="2:10" s="414" customFormat="1">
      <c r="B95" s="1255"/>
      <c r="C95" s="421" t="s">
        <v>1490</v>
      </c>
      <c r="D95" s="425" t="s">
        <v>641</v>
      </c>
      <c r="E95" s="425" t="s">
        <v>636</v>
      </c>
      <c r="F95" s="417"/>
      <c r="G95" s="221" t="s">
        <v>1563</v>
      </c>
    </row>
    <row r="96" spans="2:10" s="414" customFormat="1">
      <c r="B96" s="1255"/>
      <c r="C96" s="421" t="s">
        <v>635</v>
      </c>
      <c r="D96" s="417" t="s">
        <v>632</v>
      </c>
      <c r="E96" s="425"/>
      <c r="F96" s="417" t="s">
        <v>634</v>
      </c>
      <c r="G96" s="416">
        <v>1140</v>
      </c>
    </row>
    <row r="97" spans="2:7" s="414" customFormat="1">
      <c r="B97" s="1255"/>
      <c r="C97" s="421" t="s">
        <v>633</v>
      </c>
      <c r="D97" s="417" t="s">
        <v>632</v>
      </c>
      <c r="E97" s="425"/>
      <c r="F97" s="417" t="s">
        <v>631</v>
      </c>
      <c r="G97" s="416">
        <v>1140</v>
      </c>
    </row>
    <row r="98" spans="2:7">
      <c r="B98" s="1255"/>
      <c r="C98" s="31" t="s">
        <v>630</v>
      </c>
      <c r="D98" s="10" t="s">
        <v>629</v>
      </c>
      <c r="E98" s="10" t="s">
        <v>628</v>
      </c>
      <c r="F98" s="10"/>
      <c r="G98" s="9">
        <v>1140</v>
      </c>
    </row>
    <row r="99" spans="2:7">
      <c r="B99" s="1255"/>
      <c r="C99" s="421" t="s">
        <v>1545</v>
      </c>
      <c r="D99" s="417" t="s">
        <v>1544</v>
      </c>
      <c r="E99" s="425" t="s">
        <v>1554</v>
      </c>
      <c r="F99" s="417"/>
      <c r="G99" s="416">
        <v>1140</v>
      </c>
    </row>
    <row r="100" spans="2:7">
      <c r="B100" s="1255"/>
      <c r="C100" s="421" t="s">
        <v>1546</v>
      </c>
      <c r="D100" s="417" t="s">
        <v>1544</v>
      </c>
      <c r="E100" s="425" t="s">
        <v>1555</v>
      </c>
      <c r="F100" s="417"/>
      <c r="G100" s="416">
        <v>1140</v>
      </c>
    </row>
    <row r="101" spans="2:7">
      <c r="B101" s="1255"/>
      <c r="C101" s="421" t="s">
        <v>1547</v>
      </c>
      <c r="D101" s="417" t="s">
        <v>1544</v>
      </c>
      <c r="E101" s="425" t="s">
        <v>1556</v>
      </c>
      <c r="F101" s="417"/>
      <c r="G101" s="416">
        <v>1140</v>
      </c>
    </row>
    <row r="102" spans="2:7" ht="15.75" customHeight="1">
      <c r="B102" s="1255"/>
      <c r="C102" s="421" t="s">
        <v>1548</v>
      </c>
      <c r="D102" s="417" t="s">
        <v>1544</v>
      </c>
      <c r="E102" s="425" t="s">
        <v>1557</v>
      </c>
      <c r="F102" s="417"/>
      <c r="G102" s="416">
        <v>1140</v>
      </c>
    </row>
    <row r="103" spans="2:7">
      <c r="B103" s="1255"/>
      <c r="C103" s="421" t="s">
        <v>1549</v>
      </c>
      <c r="D103" s="417" t="s">
        <v>1544</v>
      </c>
      <c r="E103" s="425" t="s">
        <v>1558</v>
      </c>
      <c r="F103" s="417"/>
      <c r="G103" s="416">
        <v>1140</v>
      </c>
    </row>
    <row r="104" spans="2:7">
      <c r="B104" s="1255"/>
      <c r="C104" s="421" t="s">
        <v>1550</v>
      </c>
      <c r="D104" s="417" t="s">
        <v>1544</v>
      </c>
      <c r="E104" s="425" t="s">
        <v>1559</v>
      </c>
      <c r="F104" s="417"/>
      <c r="G104" s="416">
        <v>1140</v>
      </c>
    </row>
    <row r="105" spans="2:7">
      <c r="B105" s="1255"/>
      <c r="C105" s="421" t="s">
        <v>1551</v>
      </c>
      <c r="D105" s="417" t="s">
        <v>1544</v>
      </c>
      <c r="E105" s="425" t="s">
        <v>1560</v>
      </c>
      <c r="F105" s="417"/>
      <c r="G105" s="416">
        <v>1140</v>
      </c>
    </row>
    <row r="106" spans="2:7">
      <c r="B106" s="1255"/>
      <c r="C106" s="421" t="s">
        <v>1552</v>
      </c>
      <c r="D106" s="417" t="s">
        <v>1544</v>
      </c>
      <c r="E106" s="425" t="s">
        <v>1561</v>
      </c>
      <c r="F106" s="417"/>
      <c r="G106" s="416">
        <v>1140</v>
      </c>
    </row>
    <row r="107" spans="2:7">
      <c r="B107" s="1255"/>
      <c r="C107" s="421" t="s">
        <v>1553</v>
      </c>
      <c r="D107" s="417" t="s">
        <v>1544</v>
      </c>
      <c r="E107" s="425" t="s">
        <v>1562</v>
      </c>
      <c r="F107" s="417"/>
      <c r="G107" s="416">
        <v>1140</v>
      </c>
    </row>
    <row r="108" spans="2:7" ht="15.75" thickBot="1">
      <c r="B108" s="1255"/>
      <c r="C108" s="421"/>
      <c r="D108" s="417"/>
      <c r="E108" s="417"/>
      <c r="F108" s="417"/>
      <c r="G108" s="416"/>
    </row>
    <row r="109" spans="2:7" ht="15.75" thickBot="1">
      <c r="B109" s="1254" t="s">
        <v>505</v>
      </c>
      <c r="C109" s="164" t="s">
        <v>4</v>
      </c>
      <c r="D109" s="165" t="s">
        <v>5</v>
      </c>
      <c r="E109" s="165" t="s">
        <v>8</v>
      </c>
      <c r="F109" s="165" t="s">
        <v>403</v>
      </c>
      <c r="G109" s="201" t="s">
        <v>6</v>
      </c>
    </row>
    <row r="110" spans="2:7">
      <c r="B110" s="1255"/>
      <c r="C110" s="167" t="s">
        <v>627</v>
      </c>
      <c r="D110" s="425" t="s">
        <v>626</v>
      </c>
      <c r="E110" s="425" t="s">
        <v>12</v>
      </c>
      <c r="F110" s="425" t="s">
        <v>12</v>
      </c>
      <c r="G110" s="176">
        <v>570</v>
      </c>
    </row>
    <row r="111" spans="2:7">
      <c r="B111" s="1255"/>
      <c r="C111" s="14" t="s">
        <v>625</v>
      </c>
      <c r="D111" s="425" t="s">
        <v>624</v>
      </c>
      <c r="E111" s="417" t="s">
        <v>12</v>
      </c>
      <c r="F111" s="417" t="s">
        <v>623</v>
      </c>
      <c r="G111" s="416">
        <v>570</v>
      </c>
    </row>
    <row r="112" spans="2:7">
      <c r="B112" s="1255"/>
      <c r="C112" s="13" t="s">
        <v>1100</v>
      </c>
      <c r="D112" s="425" t="s">
        <v>624</v>
      </c>
      <c r="E112" s="423" t="s">
        <v>1101</v>
      </c>
      <c r="F112" s="423"/>
      <c r="G112" s="416">
        <v>570</v>
      </c>
    </row>
    <row r="113" spans="2:7" ht="15.75" thickBot="1">
      <c r="B113" s="1256"/>
      <c r="C113" s="71" t="s">
        <v>622</v>
      </c>
      <c r="D113" s="419" t="s">
        <v>621</v>
      </c>
      <c r="E113" s="419" t="s">
        <v>620</v>
      </c>
      <c r="F113" s="419" t="s">
        <v>12</v>
      </c>
      <c r="G113" s="418">
        <v>59.5</v>
      </c>
    </row>
    <row r="114" spans="2:7" ht="15.75" thickBot="1">
      <c r="B114" s="414"/>
      <c r="C114" s="414"/>
      <c r="D114" s="414"/>
      <c r="E114" s="414"/>
      <c r="F114" s="414"/>
    </row>
    <row r="115" spans="2:7" ht="15.75" thickBot="1">
      <c r="B115" s="200" t="s">
        <v>619</v>
      </c>
      <c r="C115" s="199"/>
      <c r="D115" s="198" t="s">
        <v>618</v>
      </c>
      <c r="E115" s="197" t="s">
        <v>617</v>
      </c>
      <c r="F115" s="196"/>
      <c r="G115" s="195" t="s">
        <v>616</v>
      </c>
    </row>
    <row r="116" spans="2:7" ht="15.75" thickBot="1">
      <c r="B116" s="1260" t="s">
        <v>529</v>
      </c>
      <c r="C116" s="90" t="s">
        <v>4</v>
      </c>
      <c r="D116" s="178" t="s">
        <v>5</v>
      </c>
      <c r="E116" s="427" t="s">
        <v>30</v>
      </c>
      <c r="F116" s="427" t="s">
        <v>403</v>
      </c>
      <c r="G116" s="177" t="s">
        <v>6</v>
      </c>
    </row>
    <row r="117" spans="2:7">
      <c r="B117" s="1261"/>
      <c r="C117" s="193" t="s">
        <v>615</v>
      </c>
      <c r="D117" s="194" t="s">
        <v>597</v>
      </c>
      <c r="E117" s="194" t="s">
        <v>566</v>
      </c>
      <c r="F117" s="194"/>
      <c r="G117" s="191">
        <v>365</v>
      </c>
    </row>
    <row r="118" spans="2:7">
      <c r="B118" s="1261"/>
      <c r="C118" s="193" t="s">
        <v>614</v>
      </c>
      <c r="D118" s="192" t="s">
        <v>597</v>
      </c>
      <c r="E118" s="192" t="s">
        <v>564</v>
      </c>
      <c r="F118" s="192"/>
      <c r="G118" s="191">
        <v>365</v>
      </c>
    </row>
    <row r="119" spans="2:7">
      <c r="B119" s="1261"/>
      <c r="C119" s="193" t="s">
        <v>613</v>
      </c>
      <c r="D119" s="192" t="s">
        <v>597</v>
      </c>
      <c r="E119" s="192" t="s">
        <v>544</v>
      </c>
      <c r="F119" s="192"/>
      <c r="G119" s="191">
        <v>365</v>
      </c>
    </row>
    <row r="120" spans="2:7">
      <c r="B120" s="1261"/>
      <c r="C120" s="193" t="s">
        <v>612</v>
      </c>
      <c r="D120" s="192" t="s">
        <v>597</v>
      </c>
      <c r="E120" s="192" t="s">
        <v>561</v>
      </c>
      <c r="F120" s="192"/>
      <c r="G120" s="191">
        <v>365</v>
      </c>
    </row>
    <row r="121" spans="2:7">
      <c r="B121" s="1261"/>
      <c r="C121" s="193" t="s">
        <v>611</v>
      </c>
      <c r="D121" s="192" t="s">
        <v>597</v>
      </c>
      <c r="E121" s="192" t="s">
        <v>258</v>
      </c>
      <c r="F121" s="192"/>
      <c r="G121" s="191">
        <v>365</v>
      </c>
    </row>
    <row r="122" spans="2:7">
      <c r="B122" s="1261"/>
      <c r="C122" s="193" t="s">
        <v>610</v>
      </c>
      <c r="D122" s="192" t="s">
        <v>597</v>
      </c>
      <c r="E122" s="192" t="s">
        <v>558</v>
      </c>
      <c r="F122" s="192"/>
      <c r="G122" s="191">
        <v>365</v>
      </c>
    </row>
    <row r="123" spans="2:7">
      <c r="B123" s="1261"/>
      <c r="C123" s="193" t="s">
        <v>609</v>
      </c>
      <c r="D123" s="192" t="s">
        <v>597</v>
      </c>
      <c r="E123" s="192" t="s">
        <v>553</v>
      </c>
      <c r="F123" s="192"/>
      <c r="G123" s="191">
        <v>365</v>
      </c>
    </row>
    <row r="124" spans="2:7">
      <c r="B124" s="1261"/>
      <c r="C124" s="193" t="s">
        <v>608</v>
      </c>
      <c r="D124" s="192" t="s">
        <v>597</v>
      </c>
      <c r="E124" s="192" t="s">
        <v>549</v>
      </c>
      <c r="F124" s="192"/>
      <c r="G124" s="191">
        <v>365</v>
      </c>
    </row>
    <row r="125" spans="2:7">
      <c r="B125" s="1261"/>
      <c r="C125" s="193" t="s">
        <v>607</v>
      </c>
      <c r="D125" s="192" t="s">
        <v>597</v>
      </c>
      <c r="E125" s="192" t="s">
        <v>551</v>
      </c>
      <c r="F125" s="192"/>
      <c r="G125" s="191">
        <v>365</v>
      </c>
    </row>
    <row r="126" spans="2:7">
      <c r="B126" s="1261"/>
      <c r="C126" s="193" t="s">
        <v>606</v>
      </c>
      <c r="D126" s="192" t="s">
        <v>597</v>
      </c>
      <c r="E126" s="192" t="s">
        <v>566</v>
      </c>
      <c r="F126" s="192"/>
      <c r="G126" s="191">
        <v>365</v>
      </c>
    </row>
    <row r="127" spans="2:7">
      <c r="B127" s="1261"/>
      <c r="C127" s="193" t="s">
        <v>605</v>
      </c>
      <c r="D127" s="192" t="s">
        <v>597</v>
      </c>
      <c r="E127" s="192" t="s">
        <v>564</v>
      </c>
      <c r="F127" s="192"/>
      <c r="G127" s="191">
        <v>365</v>
      </c>
    </row>
    <row r="128" spans="2:7">
      <c r="B128" s="1261"/>
      <c r="C128" s="193" t="s">
        <v>604</v>
      </c>
      <c r="D128" s="192" t="s">
        <v>597</v>
      </c>
      <c r="E128" s="192" t="s">
        <v>544</v>
      </c>
      <c r="F128" s="192"/>
      <c r="G128" s="191">
        <v>365</v>
      </c>
    </row>
    <row r="129" spans="2:7">
      <c r="B129" s="1261"/>
      <c r="C129" s="193" t="s">
        <v>603</v>
      </c>
      <c r="D129" s="192" t="s">
        <v>597</v>
      </c>
      <c r="E129" s="192" t="s">
        <v>561</v>
      </c>
      <c r="F129" s="192"/>
      <c r="G129" s="191">
        <v>365</v>
      </c>
    </row>
    <row r="130" spans="2:7">
      <c r="B130" s="1261"/>
      <c r="C130" s="193" t="s">
        <v>602</v>
      </c>
      <c r="D130" s="192" t="s">
        <v>597</v>
      </c>
      <c r="E130" s="192" t="s">
        <v>258</v>
      </c>
      <c r="F130" s="192"/>
      <c r="G130" s="191">
        <v>365</v>
      </c>
    </row>
    <row r="131" spans="2:7">
      <c r="B131" s="1261"/>
      <c r="C131" s="193" t="s">
        <v>601</v>
      </c>
      <c r="D131" s="192" t="s">
        <v>597</v>
      </c>
      <c r="E131" s="192" t="s">
        <v>558</v>
      </c>
      <c r="F131" s="192"/>
      <c r="G131" s="191">
        <v>365</v>
      </c>
    </row>
    <row r="132" spans="2:7">
      <c r="B132" s="1261"/>
      <c r="C132" s="193" t="s">
        <v>600</v>
      </c>
      <c r="D132" s="192" t="s">
        <v>597</v>
      </c>
      <c r="E132" s="192" t="s">
        <v>553</v>
      </c>
      <c r="F132" s="192"/>
      <c r="G132" s="191">
        <v>365</v>
      </c>
    </row>
    <row r="133" spans="2:7">
      <c r="B133" s="1261"/>
      <c r="C133" s="193" t="s">
        <v>599</v>
      </c>
      <c r="D133" s="192" t="s">
        <v>597</v>
      </c>
      <c r="E133" s="192" t="s">
        <v>549</v>
      </c>
      <c r="F133" s="192"/>
      <c r="G133" s="191">
        <v>365</v>
      </c>
    </row>
    <row r="134" spans="2:7">
      <c r="B134" s="1261"/>
      <c r="C134" s="193" t="s">
        <v>598</v>
      </c>
      <c r="D134" s="192" t="s">
        <v>597</v>
      </c>
      <c r="E134" s="192" t="s">
        <v>551</v>
      </c>
      <c r="F134" s="192"/>
      <c r="G134" s="191">
        <v>365</v>
      </c>
    </row>
    <row r="135" spans="2:7">
      <c r="B135" s="1261"/>
      <c r="C135" s="193" t="s">
        <v>596</v>
      </c>
      <c r="D135" s="192" t="s">
        <v>587</v>
      </c>
      <c r="E135" s="192" t="s">
        <v>566</v>
      </c>
      <c r="F135" s="192"/>
      <c r="G135" s="191">
        <v>290</v>
      </c>
    </row>
    <row r="136" spans="2:7">
      <c r="B136" s="1261"/>
      <c r="C136" s="193" t="s">
        <v>595</v>
      </c>
      <c r="D136" s="192" t="s">
        <v>587</v>
      </c>
      <c r="E136" s="192" t="s">
        <v>564</v>
      </c>
      <c r="F136" s="192"/>
      <c r="G136" s="191">
        <v>290</v>
      </c>
    </row>
    <row r="137" spans="2:7">
      <c r="B137" s="1261"/>
      <c r="C137" s="193" t="s">
        <v>594</v>
      </c>
      <c r="D137" s="192" t="s">
        <v>587</v>
      </c>
      <c r="E137" s="192" t="s">
        <v>544</v>
      </c>
      <c r="F137" s="192"/>
      <c r="G137" s="191">
        <v>290</v>
      </c>
    </row>
    <row r="138" spans="2:7">
      <c r="B138" s="1261"/>
      <c r="C138" s="193" t="s">
        <v>593</v>
      </c>
      <c r="D138" s="192" t="s">
        <v>587</v>
      </c>
      <c r="E138" s="192" t="s">
        <v>561</v>
      </c>
      <c r="F138" s="192"/>
      <c r="G138" s="191">
        <v>290</v>
      </c>
    </row>
    <row r="139" spans="2:7">
      <c r="B139" s="1261"/>
      <c r="C139" s="193" t="s">
        <v>592</v>
      </c>
      <c r="D139" s="192" t="s">
        <v>587</v>
      </c>
      <c r="E139" s="192" t="s">
        <v>258</v>
      </c>
      <c r="F139" s="192"/>
      <c r="G139" s="191">
        <v>290</v>
      </c>
    </row>
    <row r="140" spans="2:7">
      <c r="B140" s="1261"/>
      <c r="C140" s="193" t="s">
        <v>591</v>
      </c>
      <c r="D140" s="192" t="s">
        <v>587</v>
      </c>
      <c r="E140" s="192" t="s">
        <v>558</v>
      </c>
      <c r="F140" s="192"/>
      <c r="G140" s="191">
        <v>290</v>
      </c>
    </row>
    <row r="141" spans="2:7">
      <c r="B141" s="1261"/>
      <c r="C141" s="193" t="s">
        <v>590</v>
      </c>
      <c r="D141" s="192" t="s">
        <v>587</v>
      </c>
      <c r="E141" s="192" t="s">
        <v>553</v>
      </c>
      <c r="F141" s="192"/>
      <c r="G141" s="191">
        <v>290</v>
      </c>
    </row>
    <row r="142" spans="2:7">
      <c r="B142" s="1261"/>
      <c r="C142" s="193" t="s">
        <v>589</v>
      </c>
      <c r="D142" s="192" t="s">
        <v>587</v>
      </c>
      <c r="E142" s="192" t="s">
        <v>549</v>
      </c>
      <c r="F142" s="192"/>
      <c r="G142" s="191">
        <v>290</v>
      </c>
    </row>
    <row r="143" spans="2:7">
      <c r="B143" s="1261"/>
      <c r="C143" s="193" t="s">
        <v>588</v>
      </c>
      <c r="D143" s="192" t="s">
        <v>587</v>
      </c>
      <c r="E143" s="192" t="s">
        <v>551</v>
      </c>
      <c r="F143" s="192"/>
      <c r="G143" s="191">
        <v>290</v>
      </c>
    </row>
    <row r="144" spans="2:7">
      <c r="B144" s="1261"/>
      <c r="C144" s="193" t="s">
        <v>586</v>
      </c>
      <c r="D144" s="192" t="s">
        <v>577</v>
      </c>
      <c r="E144" s="192" t="s">
        <v>566</v>
      </c>
      <c r="F144" s="192"/>
      <c r="G144" s="191">
        <v>290</v>
      </c>
    </row>
    <row r="145" spans="2:7">
      <c r="B145" s="1261"/>
      <c r="C145" s="193" t="s">
        <v>585</v>
      </c>
      <c r="D145" s="192" t="s">
        <v>577</v>
      </c>
      <c r="E145" s="192" t="s">
        <v>564</v>
      </c>
      <c r="F145" s="192"/>
      <c r="G145" s="191">
        <v>290</v>
      </c>
    </row>
    <row r="146" spans="2:7">
      <c r="B146" s="1261"/>
      <c r="C146" s="193" t="s">
        <v>584</v>
      </c>
      <c r="D146" s="192" t="s">
        <v>577</v>
      </c>
      <c r="E146" s="192" t="s">
        <v>544</v>
      </c>
      <c r="F146" s="192"/>
      <c r="G146" s="191">
        <v>290</v>
      </c>
    </row>
    <row r="147" spans="2:7">
      <c r="B147" s="1261"/>
      <c r="C147" s="193" t="s">
        <v>583</v>
      </c>
      <c r="D147" s="192" t="s">
        <v>577</v>
      </c>
      <c r="E147" s="192" t="s">
        <v>561</v>
      </c>
      <c r="F147" s="192"/>
      <c r="G147" s="191">
        <v>290</v>
      </c>
    </row>
    <row r="148" spans="2:7">
      <c r="B148" s="1261"/>
      <c r="C148" s="193" t="s">
        <v>582</v>
      </c>
      <c r="D148" s="192" t="s">
        <v>577</v>
      </c>
      <c r="E148" s="192" t="s">
        <v>258</v>
      </c>
      <c r="F148" s="192"/>
      <c r="G148" s="191">
        <v>290</v>
      </c>
    </row>
    <row r="149" spans="2:7">
      <c r="B149" s="1261"/>
      <c r="C149" s="193" t="s">
        <v>581</v>
      </c>
      <c r="D149" s="192" t="s">
        <v>577</v>
      </c>
      <c r="E149" s="192" t="s">
        <v>558</v>
      </c>
      <c r="F149" s="192"/>
      <c r="G149" s="191">
        <v>290</v>
      </c>
    </row>
    <row r="150" spans="2:7">
      <c r="B150" s="1261"/>
      <c r="C150" s="193" t="s">
        <v>580</v>
      </c>
      <c r="D150" s="192" t="s">
        <v>577</v>
      </c>
      <c r="E150" s="192" t="s">
        <v>553</v>
      </c>
      <c r="F150" s="192"/>
      <c r="G150" s="191">
        <v>290</v>
      </c>
    </row>
    <row r="151" spans="2:7">
      <c r="B151" s="1261"/>
      <c r="C151" s="193" t="s">
        <v>579</v>
      </c>
      <c r="D151" s="192" t="s">
        <v>577</v>
      </c>
      <c r="E151" s="192" t="s">
        <v>549</v>
      </c>
      <c r="F151" s="192"/>
      <c r="G151" s="191">
        <v>290</v>
      </c>
    </row>
    <row r="152" spans="2:7">
      <c r="B152" s="1261"/>
      <c r="C152" s="193" t="s">
        <v>578</v>
      </c>
      <c r="D152" s="192" t="s">
        <v>577</v>
      </c>
      <c r="E152" s="192" t="s">
        <v>551</v>
      </c>
      <c r="F152" s="192"/>
      <c r="G152" s="191">
        <v>290</v>
      </c>
    </row>
    <row r="153" spans="2:7">
      <c r="B153" s="1261"/>
      <c r="C153" s="193" t="s">
        <v>576</v>
      </c>
      <c r="D153" s="192" t="s">
        <v>568</v>
      </c>
      <c r="E153" s="192" t="s">
        <v>566</v>
      </c>
      <c r="F153" s="192"/>
      <c r="G153" s="191">
        <v>290</v>
      </c>
    </row>
    <row r="154" spans="2:7">
      <c r="B154" s="1261"/>
      <c r="C154" s="193" t="s">
        <v>575</v>
      </c>
      <c r="D154" s="192" t="s">
        <v>568</v>
      </c>
      <c r="E154" s="192" t="s">
        <v>564</v>
      </c>
      <c r="F154" s="192"/>
      <c r="G154" s="191">
        <v>290</v>
      </c>
    </row>
    <row r="155" spans="2:7">
      <c r="B155" s="1261"/>
      <c r="C155" s="193" t="s">
        <v>574</v>
      </c>
      <c r="D155" s="192" t="s">
        <v>568</v>
      </c>
      <c r="E155" s="192" t="s">
        <v>544</v>
      </c>
      <c r="F155" s="192"/>
      <c r="G155" s="191">
        <v>290</v>
      </c>
    </row>
    <row r="156" spans="2:7">
      <c r="B156" s="1261"/>
      <c r="C156" s="193" t="s">
        <v>573</v>
      </c>
      <c r="D156" s="192" t="s">
        <v>568</v>
      </c>
      <c r="E156" s="192" t="s">
        <v>561</v>
      </c>
      <c r="F156" s="192"/>
      <c r="G156" s="191">
        <v>290</v>
      </c>
    </row>
    <row r="157" spans="2:7">
      <c r="B157" s="1261"/>
      <c r="C157" s="193" t="s">
        <v>572</v>
      </c>
      <c r="D157" s="192" t="s">
        <v>568</v>
      </c>
      <c r="E157" s="192" t="s">
        <v>258</v>
      </c>
      <c r="F157" s="192"/>
      <c r="G157" s="191">
        <v>290</v>
      </c>
    </row>
    <row r="158" spans="2:7">
      <c r="B158" s="1261"/>
      <c r="C158" s="193" t="s">
        <v>571</v>
      </c>
      <c r="D158" s="192" t="s">
        <v>568</v>
      </c>
      <c r="E158" s="192" t="s">
        <v>558</v>
      </c>
      <c r="F158" s="192"/>
      <c r="G158" s="191">
        <v>290</v>
      </c>
    </row>
    <row r="159" spans="2:7">
      <c r="B159" s="1261"/>
      <c r="C159" s="193" t="s">
        <v>570</v>
      </c>
      <c r="D159" s="192" t="s">
        <v>568</v>
      </c>
      <c r="E159" s="192" t="s">
        <v>553</v>
      </c>
      <c r="F159" s="192"/>
      <c r="G159" s="191">
        <v>290</v>
      </c>
    </row>
    <row r="160" spans="2:7">
      <c r="B160" s="1261"/>
      <c r="C160" s="193" t="s">
        <v>569</v>
      </c>
      <c r="D160" s="192" t="s">
        <v>568</v>
      </c>
      <c r="E160" s="192" t="s">
        <v>551</v>
      </c>
      <c r="F160" s="192"/>
      <c r="G160" s="191">
        <v>290</v>
      </c>
    </row>
    <row r="161" spans="2:7">
      <c r="B161" s="1261"/>
      <c r="C161" s="193" t="s">
        <v>567</v>
      </c>
      <c r="D161" s="192" t="s">
        <v>545</v>
      </c>
      <c r="E161" s="192" t="s">
        <v>566</v>
      </c>
      <c r="F161" s="192"/>
      <c r="G161" s="191">
        <v>290</v>
      </c>
    </row>
    <row r="162" spans="2:7">
      <c r="B162" s="1261"/>
      <c r="C162" s="193" t="s">
        <v>565</v>
      </c>
      <c r="D162" s="192" t="s">
        <v>545</v>
      </c>
      <c r="E162" s="192" t="s">
        <v>564</v>
      </c>
      <c r="F162" s="192"/>
      <c r="G162" s="191">
        <v>290</v>
      </c>
    </row>
    <row r="163" spans="2:7">
      <c r="B163" s="1261"/>
      <c r="C163" s="193" t="s">
        <v>563</v>
      </c>
      <c r="D163" s="192" t="s">
        <v>545</v>
      </c>
      <c r="E163" s="192" t="s">
        <v>544</v>
      </c>
      <c r="F163" s="192"/>
      <c r="G163" s="191">
        <v>290</v>
      </c>
    </row>
    <row r="164" spans="2:7">
      <c r="B164" s="1261"/>
      <c r="C164" s="193" t="s">
        <v>562</v>
      </c>
      <c r="D164" s="192" t="s">
        <v>545</v>
      </c>
      <c r="E164" s="192" t="s">
        <v>561</v>
      </c>
      <c r="F164" s="192"/>
      <c r="G164" s="191">
        <v>290</v>
      </c>
    </row>
    <row r="165" spans="2:7">
      <c r="B165" s="1261"/>
      <c r="C165" s="193" t="s">
        <v>560</v>
      </c>
      <c r="D165" s="192" t="s">
        <v>545</v>
      </c>
      <c r="E165" s="192" t="s">
        <v>258</v>
      </c>
      <c r="F165" s="192"/>
      <c r="G165" s="191">
        <v>290</v>
      </c>
    </row>
    <row r="166" spans="2:7">
      <c r="B166" s="1261"/>
      <c r="C166" s="193" t="s">
        <v>559</v>
      </c>
      <c r="D166" s="192" t="s">
        <v>545</v>
      </c>
      <c r="E166" s="192" t="s">
        <v>558</v>
      </c>
      <c r="F166" s="192"/>
      <c r="G166" s="191">
        <v>290</v>
      </c>
    </row>
    <row r="167" spans="2:7">
      <c r="B167" s="1261"/>
      <c r="C167" s="193" t="s">
        <v>557</v>
      </c>
      <c r="D167" s="192" t="s">
        <v>545</v>
      </c>
      <c r="E167" s="192" t="s">
        <v>553</v>
      </c>
      <c r="F167" s="192"/>
      <c r="G167" s="191">
        <v>290</v>
      </c>
    </row>
    <row r="168" spans="2:7">
      <c r="B168" s="1261"/>
      <c r="C168" s="193" t="s">
        <v>556</v>
      </c>
      <c r="D168" s="192" t="s">
        <v>545</v>
      </c>
      <c r="E168" s="192" t="s">
        <v>549</v>
      </c>
      <c r="F168" s="192"/>
      <c r="G168" s="191">
        <v>290</v>
      </c>
    </row>
    <row r="169" spans="2:7">
      <c r="B169" s="1261"/>
      <c r="C169" s="193" t="s">
        <v>555</v>
      </c>
      <c r="D169" s="192" t="s">
        <v>545</v>
      </c>
      <c r="E169" s="192" t="s">
        <v>551</v>
      </c>
      <c r="F169" s="192"/>
      <c r="G169" s="191">
        <v>290</v>
      </c>
    </row>
    <row r="170" spans="2:7">
      <c r="B170" s="1261"/>
      <c r="C170" s="193" t="s">
        <v>554</v>
      </c>
      <c r="D170" s="192" t="s">
        <v>547</v>
      </c>
      <c r="E170" s="192" t="s">
        <v>553</v>
      </c>
      <c r="F170" s="192"/>
      <c r="G170" s="191">
        <v>290</v>
      </c>
    </row>
    <row r="171" spans="2:7">
      <c r="B171" s="1261"/>
      <c r="C171" s="193" t="s">
        <v>552</v>
      </c>
      <c r="D171" s="192" t="s">
        <v>547</v>
      </c>
      <c r="E171" s="192" t="s">
        <v>551</v>
      </c>
      <c r="F171" s="192"/>
      <c r="G171" s="191">
        <v>290</v>
      </c>
    </row>
    <row r="172" spans="2:7" ht="15.75" customHeight="1">
      <c r="B172" s="1261"/>
      <c r="C172" s="193" t="s">
        <v>550</v>
      </c>
      <c r="D172" s="192" t="s">
        <v>547</v>
      </c>
      <c r="E172" s="192" t="s">
        <v>549</v>
      </c>
      <c r="F172" s="192"/>
      <c r="G172" s="191">
        <v>290</v>
      </c>
    </row>
    <row r="173" spans="2:7">
      <c r="B173" s="1261"/>
      <c r="C173" s="193" t="s">
        <v>548</v>
      </c>
      <c r="D173" s="192" t="s">
        <v>547</v>
      </c>
      <c r="E173" s="192" t="s">
        <v>258</v>
      </c>
      <c r="F173" s="192"/>
      <c r="G173" s="191">
        <v>290</v>
      </c>
    </row>
    <row r="174" spans="2:7">
      <c r="B174" s="1261"/>
      <c r="C174" s="193" t="s">
        <v>546</v>
      </c>
      <c r="D174" s="192" t="s">
        <v>545</v>
      </c>
      <c r="E174" s="192" t="s">
        <v>544</v>
      </c>
      <c r="F174" s="192"/>
      <c r="G174" s="191">
        <v>290</v>
      </c>
    </row>
    <row r="175" spans="2:7">
      <c r="B175" s="1261"/>
      <c r="C175" s="193" t="s">
        <v>543</v>
      </c>
      <c r="D175" s="192" t="s">
        <v>540</v>
      </c>
      <c r="E175" s="192" t="s">
        <v>531</v>
      </c>
      <c r="F175" s="192"/>
      <c r="G175" s="191">
        <v>800</v>
      </c>
    </row>
    <row r="176" spans="2:7">
      <c r="B176" s="1261"/>
      <c r="C176" s="193" t="s">
        <v>542</v>
      </c>
      <c r="D176" s="192" t="s">
        <v>540</v>
      </c>
      <c r="E176" s="192" t="s">
        <v>531</v>
      </c>
      <c r="F176" s="192"/>
      <c r="G176" s="191">
        <v>800</v>
      </c>
    </row>
    <row r="177" spans="2:7">
      <c r="B177" s="1261"/>
      <c r="C177" s="193" t="s">
        <v>541</v>
      </c>
      <c r="D177" s="192" t="s">
        <v>540</v>
      </c>
      <c r="E177" s="192" t="s">
        <v>531</v>
      </c>
      <c r="F177" s="192"/>
      <c r="G177" s="191">
        <v>800</v>
      </c>
    </row>
    <row r="178" spans="2:7">
      <c r="B178" s="1261"/>
      <c r="C178" s="193" t="s">
        <v>539</v>
      </c>
      <c r="D178" s="192" t="s">
        <v>536</v>
      </c>
      <c r="E178" s="192" t="s">
        <v>531</v>
      </c>
      <c r="F178" s="192"/>
      <c r="G178" s="191">
        <v>800</v>
      </c>
    </row>
    <row r="179" spans="2:7">
      <c r="B179" s="1261"/>
      <c r="C179" s="193" t="s">
        <v>538</v>
      </c>
      <c r="D179" s="192" t="s">
        <v>536</v>
      </c>
      <c r="E179" s="192" t="s">
        <v>531</v>
      </c>
      <c r="F179" s="192"/>
      <c r="G179" s="191">
        <v>800</v>
      </c>
    </row>
    <row r="180" spans="2:7">
      <c r="B180" s="1261"/>
      <c r="C180" s="193" t="s">
        <v>537</v>
      </c>
      <c r="D180" s="192" t="s">
        <v>536</v>
      </c>
      <c r="E180" s="192" t="s">
        <v>531</v>
      </c>
      <c r="F180" s="192"/>
      <c r="G180" s="191">
        <v>800</v>
      </c>
    </row>
    <row r="181" spans="2:7">
      <c r="B181" s="1261"/>
      <c r="C181" s="193" t="s">
        <v>535</v>
      </c>
      <c r="D181" s="192" t="s">
        <v>532</v>
      </c>
      <c r="E181" s="192" t="s">
        <v>531</v>
      </c>
      <c r="F181" s="192"/>
      <c r="G181" s="191">
        <v>800</v>
      </c>
    </row>
    <row r="182" spans="2:7">
      <c r="B182" s="1261"/>
      <c r="C182" s="193" t="s">
        <v>534</v>
      </c>
      <c r="D182" s="192" t="s">
        <v>532</v>
      </c>
      <c r="E182" s="192" t="s">
        <v>531</v>
      </c>
      <c r="F182" s="192"/>
      <c r="G182" s="191">
        <v>800</v>
      </c>
    </row>
    <row r="183" spans="2:7" ht="15.75" thickBot="1">
      <c r="B183" s="1262"/>
      <c r="C183" s="190" t="s">
        <v>533</v>
      </c>
      <c r="D183" s="6" t="s">
        <v>532</v>
      </c>
      <c r="E183" s="6" t="s">
        <v>531</v>
      </c>
      <c r="F183" s="6"/>
      <c r="G183" s="189">
        <v>800</v>
      </c>
    </row>
    <row r="184" spans="2:7" ht="15.75" thickBot="1">
      <c r="B184" s="414"/>
      <c r="C184" s="414"/>
      <c r="D184" s="414"/>
      <c r="E184" s="414"/>
      <c r="F184" s="414"/>
    </row>
    <row r="185" spans="2:7" ht="15.75" thickBot="1">
      <c r="B185" s="1273" t="s">
        <v>530</v>
      </c>
      <c r="C185" s="1274"/>
      <c r="D185" s="252" t="s">
        <v>851</v>
      </c>
      <c r="E185" s="1275" t="s">
        <v>939</v>
      </c>
      <c r="F185" s="1276"/>
      <c r="G185" s="1277"/>
    </row>
    <row r="186" spans="2:7" ht="15.75" thickBot="1">
      <c r="B186" s="1280" t="s">
        <v>529</v>
      </c>
      <c r="C186" s="90" t="s">
        <v>4</v>
      </c>
      <c r="D186" s="178" t="s">
        <v>5</v>
      </c>
      <c r="E186" s="427" t="s">
        <v>30</v>
      </c>
      <c r="F186" s="427" t="s">
        <v>403</v>
      </c>
      <c r="G186" s="177" t="s">
        <v>6</v>
      </c>
    </row>
    <row r="187" spans="2:7">
      <c r="B187" s="1281"/>
      <c r="C187" s="187" t="s">
        <v>528</v>
      </c>
      <c r="D187" s="188" t="s">
        <v>989</v>
      </c>
      <c r="E187" s="414" t="s">
        <v>154</v>
      </c>
      <c r="F187" s="186" t="s">
        <v>990</v>
      </c>
      <c r="G187" s="184">
        <v>320</v>
      </c>
    </row>
    <row r="188" spans="2:7">
      <c r="B188" s="1281"/>
      <c r="C188" s="364" t="s">
        <v>991</v>
      </c>
      <c r="D188" s="185" t="s">
        <v>992</v>
      </c>
      <c r="E188" s="414" t="s">
        <v>154</v>
      </c>
      <c r="F188" s="186" t="s">
        <v>990</v>
      </c>
      <c r="G188" s="184" t="s">
        <v>513</v>
      </c>
    </row>
    <row r="189" spans="2:7">
      <c r="B189" s="1281"/>
      <c r="C189" s="364" t="s">
        <v>527</v>
      </c>
      <c r="D189" s="185" t="s">
        <v>992</v>
      </c>
      <c r="E189" s="414" t="s">
        <v>258</v>
      </c>
      <c r="F189" s="186" t="s">
        <v>990</v>
      </c>
      <c r="G189" s="184" t="s">
        <v>513</v>
      </c>
    </row>
    <row r="190" spans="2:7">
      <c r="B190" s="1281"/>
      <c r="C190" s="364" t="s">
        <v>526</v>
      </c>
      <c r="D190" s="185" t="s">
        <v>993</v>
      </c>
      <c r="E190" s="414" t="s">
        <v>258</v>
      </c>
      <c r="F190" s="186" t="s">
        <v>990</v>
      </c>
      <c r="G190" s="184">
        <v>330</v>
      </c>
    </row>
    <row r="191" spans="2:7">
      <c r="B191" s="1281"/>
      <c r="C191" s="364" t="s">
        <v>994</v>
      </c>
      <c r="D191" s="185" t="s">
        <v>995</v>
      </c>
      <c r="E191" s="414" t="s">
        <v>996</v>
      </c>
      <c r="F191" s="186" t="s">
        <v>997</v>
      </c>
      <c r="G191" s="184" t="s">
        <v>518</v>
      </c>
    </row>
    <row r="192" spans="2:7">
      <c r="B192" s="1281"/>
      <c r="C192" s="364" t="s">
        <v>998</v>
      </c>
      <c r="D192" s="185" t="s">
        <v>999</v>
      </c>
      <c r="E192" s="414" t="s">
        <v>996</v>
      </c>
      <c r="F192" s="186" t="s">
        <v>997</v>
      </c>
      <c r="G192" s="184" t="s">
        <v>518</v>
      </c>
    </row>
    <row r="193" spans="2:14">
      <c r="B193" s="1281"/>
      <c r="C193" s="364" t="s">
        <v>525</v>
      </c>
      <c r="D193" s="185" t="s">
        <v>1000</v>
      </c>
      <c r="E193" s="414" t="s">
        <v>254</v>
      </c>
      <c r="F193" s="186" t="s">
        <v>1001</v>
      </c>
      <c r="G193" s="184">
        <v>390</v>
      </c>
    </row>
    <row r="194" spans="2:14">
      <c r="B194" s="1281"/>
      <c r="C194" s="364" t="s">
        <v>524</v>
      </c>
      <c r="D194" s="185" t="s">
        <v>993</v>
      </c>
      <c r="E194" s="414" t="s">
        <v>254</v>
      </c>
      <c r="F194" s="186" t="s">
        <v>1002</v>
      </c>
      <c r="G194" s="184">
        <v>360</v>
      </c>
    </row>
    <row r="195" spans="2:14">
      <c r="B195" s="1281"/>
      <c r="C195" s="364" t="s">
        <v>523</v>
      </c>
      <c r="D195" s="185" t="s">
        <v>1000</v>
      </c>
      <c r="E195" s="414" t="s">
        <v>254</v>
      </c>
      <c r="F195" s="186" t="s">
        <v>1002</v>
      </c>
      <c r="G195" s="184">
        <v>390</v>
      </c>
    </row>
    <row r="196" spans="2:14">
      <c r="B196" s="1281"/>
      <c r="C196" s="364" t="s">
        <v>522</v>
      </c>
      <c r="D196" s="185" t="s">
        <v>1000</v>
      </c>
      <c r="E196" s="414" t="s">
        <v>254</v>
      </c>
      <c r="F196" s="186" t="s">
        <v>1003</v>
      </c>
      <c r="G196" s="184">
        <v>390</v>
      </c>
    </row>
    <row r="197" spans="2:14">
      <c r="B197" s="1281"/>
      <c r="C197" s="364" t="s">
        <v>521</v>
      </c>
      <c r="D197" s="185" t="s">
        <v>1004</v>
      </c>
      <c r="E197" s="414" t="s">
        <v>254</v>
      </c>
      <c r="F197" s="186" t="s">
        <v>1002</v>
      </c>
      <c r="G197" s="184" t="s">
        <v>518</v>
      </c>
    </row>
    <row r="198" spans="2:14">
      <c r="B198" s="1281"/>
      <c r="C198" s="364" t="s">
        <v>520</v>
      </c>
      <c r="D198" s="185" t="s">
        <v>1005</v>
      </c>
      <c r="E198" s="414" t="s">
        <v>254</v>
      </c>
      <c r="F198" s="186" t="s">
        <v>1002</v>
      </c>
      <c r="G198" s="184">
        <v>450</v>
      </c>
    </row>
    <row r="199" spans="2:14">
      <c r="B199" s="1281"/>
      <c r="C199" s="364" t="s">
        <v>519</v>
      </c>
      <c r="D199" s="185" t="s">
        <v>999</v>
      </c>
      <c r="E199" s="414" t="s">
        <v>254</v>
      </c>
      <c r="F199" s="186" t="s">
        <v>1006</v>
      </c>
      <c r="G199" s="184" t="s">
        <v>518</v>
      </c>
    </row>
    <row r="200" spans="2:14">
      <c r="B200" s="1281"/>
      <c r="C200" s="364" t="s">
        <v>517</v>
      </c>
      <c r="D200" s="185" t="s">
        <v>992</v>
      </c>
      <c r="E200" s="414" t="s">
        <v>248</v>
      </c>
      <c r="F200" s="186" t="s">
        <v>990</v>
      </c>
      <c r="G200" s="184" t="s">
        <v>513</v>
      </c>
    </row>
    <row r="201" spans="2:14">
      <c r="B201" s="1281"/>
      <c r="C201" s="364" t="s">
        <v>516</v>
      </c>
      <c r="D201" s="185" t="s">
        <v>993</v>
      </c>
      <c r="E201" s="414" t="s">
        <v>248</v>
      </c>
      <c r="F201" s="186" t="s">
        <v>990</v>
      </c>
      <c r="G201" s="184">
        <v>330</v>
      </c>
    </row>
    <row r="202" spans="2:14">
      <c r="B202" s="1281"/>
      <c r="C202" s="364" t="s">
        <v>515</v>
      </c>
      <c r="D202" s="185" t="s">
        <v>1007</v>
      </c>
      <c r="E202" s="414" t="s">
        <v>243</v>
      </c>
      <c r="F202" s="186" t="s">
        <v>990</v>
      </c>
      <c r="G202" s="184">
        <v>310</v>
      </c>
    </row>
    <row r="203" spans="2:14">
      <c r="B203" s="1281"/>
      <c r="C203" s="364" t="s">
        <v>514</v>
      </c>
      <c r="D203" s="185" t="s">
        <v>992</v>
      </c>
      <c r="E203" s="414" t="s">
        <v>243</v>
      </c>
      <c r="F203" s="186" t="s">
        <v>990</v>
      </c>
      <c r="G203" s="184" t="s">
        <v>513</v>
      </c>
    </row>
    <row r="204" spans="2:14" ht="15.75" customHeight="1">
      <c r="B204" s="1281"/>
      <c r="C204" s="364" t="s">
        <v>512</v>
      </c>
      <c r="D204" s="185" t="s">
        <v>993</v>
      </c>
      <c r="E204" s="414" t="s">
        <v>237</v>
      </c>
      <c r="F204" s="186" t="s">
        <v>990</v>
      </c>
      <c r="G204" s="184">
        <v>320</v>
      </c>
    </row>
    <row r="205" spans="2:14">
      <c r="B205" s="1281"/>
      <c r="C205" s="364" t="s">
        <v>1008</v>
      </c>
      <c r="D205" s="185" t="s">
        <v>993</v>
      </c>
      <c r="E205" s="414" t="s">
        <v>237</v>
      </c>
      <c r="F205" s="186" t="s">
        <v>990</v>
      </c>
      <c r="G205" s="184">
        <v>320</v>
      </c>
    </row>
    <row r="206" spans="2:14">
      <c r="B206" s="1281"/>
      <c r="C206" s="364" t="s">
        <v>1009</v>
      </c>
      <c r="D206" s="185" t="s">
        <v>1010</v>
      </c>
      <c r="E206" s="414" t="s">
        <v>996</v>
      </c>
      <c r="F206" s="186" t="s">
        <v>997</v>
      </c>
      <c r="G206" s="184" t="s">
        <v>511</v>
      </c>
      <c r="N206" s="2"/>
    </row>
    <row r="207" spans="2:14">
      <c r="B207" s="1281"/>
      <c r="C207" s="364" t="s">
        <v>1011</v>
      </c>
      <c r="D207" s="185" t="s">
        <v>1012</v>
      </c>
      <c r="E207" s="414" t="s">
        <v>996</v>
      </c>
      <c r="F207" s="186" t="s">
        <v>997</v>
      </c>
      <c r="G207" s="184" t="s">
        <v>511</v>
      </c>
      <c r="N207" s="2"/>
    </row>
    <row r="208" spans="2:14">
      <c r="B208" s="1281"/>
      <c r="C208" s="364" t="s">
        <v>1013</v>
      </c>
      <c r="D208" s="185" t="s">
        <v>1014</v>
      </c>
      <c r="E208" s="414" t="s">
        <v>996</v>
      </c>
      <c r="F208" s="186" t="s">
        <v>1015</v>
      </c>
      <c r="G208" s="184" t="s">
        <v>511</v>
      </c>
      <c r="N208" s="2"/>
    </row>
    <row r="209" spans="2:14">
      <c r="B209" s="1281"/>
      <c r="C209" s="364" t="s">
        <v>1016</v>
      </c>
      <c r="D209" s="185" t="s">
        <v>1017</v>
      </c>
      <c r="E209" s="414" t="s">
        <v>996</v>
      </c>
      <c r="F209" s="186" t="s">
        <v>1018</v>
      </c>
      <c r="G209" s="184" t="s">
        <v>511</v>
      </c>
      <c r="N209" s="2"/>
    </row>
    <row r="210" spans="2:14">
      <c r="B210" s="1281"/>
      <c r="C210" s="364" t="s">
        <v>1019</v>
      </c>
      <c r="D210" s="185" t="s">
        <v>1020</v>
      </c>
      <c r="E210" s="414" t="s">
        <v>996</v>
      </c>
      <c r="F210" s="186" t="s">
        <v>1015</v>
      </c>
      <c r="G210" s="184" t="s">
        <v>511</v>
      </c>
      <c r="N210" s="2"/>
    </row>
    <row r="211" spans="2:14">
      <c r="B211" s="1281"/>
      <c r="C211" s="364" t="s">
        <v>1021</v>
      </c>
      <c r="D211" s="185" t="s">
        <v>1022</v>
      </c>
      <c r="E211" s="414" t="s">
        <v>996</v>
      </c>
      <c r="F211" s="186" t="s">
        <v>1015</v>
      </c>
      <c r="G211" s="184" t="s">
        <v>511</v>
      </c>
      <c r="N211" s="2"/>
    </row>
    <row r="212" spans="2:14">
      <c r="B212" s="1281"/>
      <c r="C212" s="364" t="s">
        <v>510</v>
      </c>
      <c r="D212" s="185" t="s">
        <v>1007</v>
      </c>
      <c r="E212" s="192" t="s">
        <v>234</v>
      </c>
      <c r="F212" s="186" t="s">
        <v>990</v>
      </c>
      <c r="G212" s="365">
        <v>310</v>
      </c>
      <c r="N212" s="2"/>
    </row>
    <row r="213" spans="2:14">
      <c r="B213" s="1281"/>
      <c r="C213" s="364" t="s">
        <v>1023</v>
      </c>
      <c r="D213" s="185" t="s">
        <v>993</v>
      </c>
      <c r="E213" s="192" t="s">
        <v>233</v>
      </c>
      <c r="F213" s="186" t="s">
        <v>990</v>
      </c>
      <c r="G213" s="184">
        <v>330</v>
      </c>
      <c r="N213" s="2"/>
    </row>
    <row r="214" spans="2:14" ht="15.75" thickBot="1">
      <c r="B214" s="1282"/>
      <c r="C214" s="366" t="s">
        <v>1024</v>
      </c>
      <c r="D214" s="182" t="s">
        <v>992</v>
      </c>
      <c r="E214" s="6" t="s">
        <v>233</v>
      </c>
      <c r="F214" s="183" t="s">
        <v>990</v>
      </c>
      <c r="G214" s="367" t="s">
        <v>513</v>
      </c>
      <c r="N214" s="2"/>
    </row>
    <row r="215" spans="2:14">
      <c r="B215" s="414"/>
      <c r="C215" s="414"/>
      <c r="D215" s="414"/>
      <c r="E215" s="414"/>
      <c r="F215" s="414" t="s">
        <v>1025</v>
      </c>
      <c r="G215" s="414"/>
      <c r="N215" s="2"/>
    </row>
    <row r="216" spans="2:14" ht="15.75" thickBot="1">
      <c r="B216" s="414"/>
      <c r="C216" s="414"/>
      <c r="D216" s="414"/>
      <c r="E216" s="414"/>
      <c r="F216" s="414"/>
      <c r="G216" s="414"/>
      <c r="N216" s="2"/>
    </row>
    <row r="217" spans="2:14" ht="15.75" thickBot="1">
      <c r="B217" s="1278" t="s">
        <v>509</v>
      </c>
      <c r="C217" s="1279"/>
      <c r="D217" s="181" t="s">
        <v>508</v>
      </c>
      <c r="E217" s="181" t="s">
        <v>507</v>
      </c>
      <c r="F217" s="180"/>
      <c r="G217" s="179" t="s">
        <v>506</v>
      </c>
      <c r="N217" s="2"/>
    </row>
    <row r="218" spans="2:14" ht="15.75" thickBot="1">
      <c r="B218" s="1249" t="s">
        <v>505</v>
      </c>
      <c r="C218" s="178" t="s">
        <v>4</v>
      </c>
      <c r="D218" s="427" t="s">
        <v>5</v>
      </c>
      <c r="E218" s="427" t="s">
        <v>30</v>
      </c>
      <c r="F218" s="427" t="s">
        <v>403</v>
      </c>
      <c r="G218" s="177" t="s">
        <v>6</v>
      </c>
      <c r="N218" s="2"/>
    </row>
    <row r="219" spans="2:14">
      <c r="B219" s="1250"/>
      <c r="C219" s="426" t="s">
        <v>504</v>
      </c>
      <c r="D219" s="425" t="s">
        <v>503</v>
      </c>
      <c r="E219" s="425" t="s">
        <v>500</v>
      </c>
      <c r="F219" s="425" t="s">
        <v>12</v>
      </c>
      <c r="G219" s="176">
        <v>800</v>
      </c>
      <c r="N219" s="2"/>
    </row>
    <row r="220" spans="2:14" ht="15.75" thickBot="1">
      <c r="B220" s="1251"/>
      <c r="C220" s="175" t="s">
        <v>502</v>
      </c>
      <c r="D220" s="6" t="s">
        <v>501</v>
      </c>
      <c r="E220" s="6" t="s">
        <v>500</v>
      </c>
      <c r="F220" s="6" t="s">
        <v>12</v>
      </c>
      <c r="G220" s="5">
        <v>800</v>
      </c>
      <c r="N220" s="2"/>
    </row>
    <row r="221" spans="2:14">
      <c r="N221" s="2"/>
    </row>
  </sheetData>
  <sheetProtection password="D7DE" sheet="1" objects="1" scenarios="1"/>
  <mergeCells count="19">
    <mergeCell ref="E185:G185"/>
    <mergeCell ref="B2:C2"/>
    <mergeCell ref="B3:B7"/>
    <mergeCell ref="B217:C217"/>
    <mergeCell ref="B10:B40"/>
    <mergeCell ref="B186:B214"/>
    <mergeCell ref="B218:B220"/>
    <mergeCell ref="B84:C84"/>
    <mergeCell ref="B109:B113"/>
    <mergeCell ref="B41:B48"/>
    <mergeCell ref="B85:B98"/>
    <mergeCell ref="B116:B183"/>
    <mergeCell ref="B50:C50"/>
    <mergeCell ref="B51:B57"/>
    <mergeCell ref="B58:B61"/>
    <mergeCell ref="B63:C63"/>
    <mergeCell ref="B64:B82"/>
    <mergeCell ref="B185:C185"/>
    <mergeCell ref="B99:B108"/>
  </mergeCells>
  <hyperlinks>
    <hyperlink ref="E217" r:id="rId1" display="mailto:Naoki.Tomisawa.111@yutaka-giken.com" xr:uid="{00000000-0004-0000-0D00-000000000000}"/>
    <hyperlink ref="A1" location="Contents!A1" display="Return" xr:uid="{00000000-0004-0000-0D00-000001000000}"/>
  </hyperlinks>
  <pageMargins left="0.7" right="0.7" top="0.75" bottom="0.75" header="0.3" footer="0.3"/>
  <pageSetup paperSize="9" orientation="portrait"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>
    <tabColor theme="1" tint="4.9989318521683403E-2"/>
  </sheetPr>
  <dimension ref="A1:F30"/>
  <sheetViews>
    <sheetView workbookViewId="0"/>
  </sheetViews>
  <sheetFormatPr defaultColWidth="9.140625" defaultRowHeight="15"/>
  <cols>
    <col min="2" max="2" width="4.140625" customWidth="1"/>
    <col min="3" max="3" width="21.85546875" bestFit="1" customWidth="1"/>
    <col min="4" max="4" width="38.42578125" customWidth="1"/>
    <col min="5" max="5" width="48.42578125" bestFit="1" customWidth="1"/>
    <col min="6" max="6" width="19" bestFit="1" customWidth="1"/>
  </cols>
  <sheetData>
    <row r="1" spans="1:6" ht="15.75" thickBot="1">
      <c r="A1" s="317" t="s">
        <v>918</v>
      </c>
    </row>
    <row r="2" spans="1:6" ht="15.75" thickBot="1">
      <c r="B2" s="251" t="s">
        <v>819</v>
      </c>
      <c r="C2" s="250"/>
      <c r="D2" s="249"/>
      <c r="E2" s="249" t="s">
        <v>12</v>
      </c>
      <c r="F2" s="248" t="s">
        <v>12</v>
      </c>
    </row>
    <row r="3" spans="1:6" ht="15.75" thickBot="1">
      <c r="B3" s="1265" t="s">
        <v>750</v>
      </c>
      <c r="C3" s="178" t="s">
        <v>4</v>
      </c>
      <c r="D3" s="89" t="s">
        <v>5</v>
      </c>
      <c r="E3" s="89" t="s">
        <v>30</v>
      </c>
      <c r="F3" s="177" t="s">
        <v>6</v>
      </c>
    </row>
    <row r="4" spans="1:6">
      <c r="B4" s="1266"/>
      <c r="C4" s="88" t="s">
        <v>818</v>
      </c>
      <c r="D4" s="87" t="s">
        <v>814</v>
      </c>
      <c r="E4" s="87" t="s">
        <v>12</v>
      </c>
      <c r="F4" s="176">
        <v>595</v>
      </c>
    </row>
    <row r="5" spans="1:6">
      <c r="B5" s="1266"/>
      <c r="C5" s="247" t="s">
        <v>817</v>
      </c>
      <c r="D5" s="192" t="s">
        <v>816</v>
      </c>
      <c r="E5" s="10"/>
      <c r="F5" s="246"/>
    </row>
    <row r="6" spans="1:6" ht="15.75" thickBot="1">
      <c r="B6" s="1267"/>
      <c r="C6" s="28" t="s">
        <v>815</v>
      </c>
      <c r="D6" s="25" t="s">
        <v>814</v>
      </c>
      <c r="E6" s="6" t="s">
        <v>12</v>
      </c>
      <c r="F6" s="24">
        <v>235</v>
      </c>
    </row>
    <row r="7" spans="1:6" ht="15.75" thickBot="1">
      <c r="B7" s="245"/>
      <c r="C7" s="59"/>
      <c r="D7" s="59"/>
      <c r="E7" s="59"/>
      <c r="F7" s="58"/>
    </row>
    <row r="8" spans="1:6" ht="15.75" thickBot="1">
      <c r="B8" s="244" t="s">
        <v>813</v>
      </c>
      <c r="C8" s="243"/>
      <c r="D8" s="243"/>
      <c r="E8" s="242" t="s">
        <v>812</v>
      </c>
      <c r="F8" s="241"/>
    </row>
    <row r="9" spans="1:6" ht="15.75" thickBot="1">
      <c r="B9" s="1283" t="s">
        <v>811</v>
      </c>
      <c r="C9" s="240" t="s">
        <v>810</v>
      </c>
      <c r="D9" s="239" t="s">
        <v>809</v>
      </c>
      <c r="E9" s="239" t="s">
        <v>808</v>
      </c>
      <c r="F9" s="238" t="s">
        <v>807</v>
      </c>
    </row>
    <row r="10" spans="1:6">
      <c r="B10" s="1284"/>
      <c r="C10" s="88" t="s">
        <v>806</v>
      </c>
      <c r="D10" s="87" t="s">
        <v>805</v>
      </c>
      <c r="E10" s="87" t="s">
        <v>804</v>
      </c>
      <c r="F10" s="1286">
        <v>1650</v>
      </c>
    </row>
    <row r="11" spans="1:6" ht="15.75" customHeight="1">
      <c r="B11" s="1284"/>
      <c r="C11" s="31" t="s">
        <v>803</v>
      </c>
      <c r="D11" s="10" t="s">
        <v>802</v>
      </c>
      <c r="E11" s="237" t="s">
        <v>801</v>
      </c>
      <c r="F11" s="1287"/>
    </row>
    <row r="12" spans="1:6">
      <c r="B12" s="1284"/>
      <c r="C12" s="31" t="s">
        <v>800</v>
      </c>
      <c r="D12" s="10" t="s">
        <v>799</v>
      </c>
      <c r="E12" s="237" t="s">
        <v>798</v>
      </c>
      <c r="F12" s="1287"/>
    </row>
    <row r="13" spans="1:6" ht="15.75" thickBot="1">
      <c r="B13" s="1285"/>
      <c r="C13" s="236" t="s">
        <v>797</v>
      </c>
      <c r="D13" s="235" t="s">
        <v>796</v>
      </c>
      <c r="E13" s="235" t="s">
        <v>795</v>
      </c>
      <c r="F13" s="1288"/>
    </row>
    <row r="14" spans="1:6" ht="15.75" thickBot="1"/>
    <row r="15" spans="1:6" ht="15.75" thickBot="1">
      <c r="B15" s="226" t="s">
        <v>794</v>
      </c>
      <c r="C15" s="225"/>
      <c r="D15" s="224" t="s">
        <v>793</v>
      </c>
      <c r="E15" s="223" t="s">
        <v>793</v>
      </c>
      <c r="F15" s="222" t="s">
        <v>792</v>
      </c>
    </row>
    <row r="16" spans="1:6" ht="15.75" thickBot="1">
      <c r="B16" s="1257" t="s">
        <v>750</v>
      </c>
      <c r="C16" s="178" t="s">
        <v>4</v>
      </c>
      <c r="D16" s="89" t="s">
        <v>5</v>
      </c>
      <c r="E16" s="89" t="s">
        <v>30</v>
      </c>
      <c r="F16" s="177" t="s">
        <v>6</v>
      </c>
    </row>
    <row r="17" spans="2:6">
      <c r="B17" s="1258"/>
      <c r="C17" s="88" t="s">
        <v>791</v>
      </c>
      <c r="D17" s="87" t="s">
        <v>790</v>
      </c>
      <c r="E17" s="87" t="s">
        <v>12</v>
      </c>
      <c r="F17" s="176">
        <v>122.94</v>
      </c>
    </row>
    <row r="18" spans="2:6" ht="15.75" thickBot="1">
      <c r="B18" s="1259"/>
      <c r="C18" s="28" t="s">
        <v>789</v>
      </c>
      <c r="D18" s="25" t="s">
        <v>788</v>
      </c>
      <c r="E18" s="6" t="s">
        <v>12</v>
      </c>
      <c r="F18" s="5">
        <v>108.02</v>
      </c>
    </row>
    <row r="19" spans="2:6" ht="15.75" thickBot="1"/>
    <row r="20" spans="2:6" ht="15.75" thickBot="1">
      <c r="B20" s="234" t="s">
        <v>787</v>
      </c>
      <c r="C20" s="233"/>
      <c r="D20" s="232" t="s">
        <v>786</v>
      </c>
      <c r="E20" s="232"/>
      <c r="F20" s="231" t="s">
        <v>785</v>
      </c>
    </row>
    <row r="21" spans="2:6" ht="15.75" thickBot="1">
      <c r="B21" s="1289" t="s">
        <v>750</v>
      </c>
      <c r="C21" s="178" t="s">
        <v>4</v>
      </c>
      <c r="D21" s="89" t="s">
        <v>5</v>
      </c>
      <c r="E21" s="89" t="s">
        <v>30</v>
      </c>
      <c r="F21" s="177" t="s">
        <v>6</v>
      </c>
    </row>
    <row r="22" spans="2:6">
      <c r="B22" s="1290"/>
      <c r="C22" s="230" t="s">
        <v>784</v>
      </c>
      <c r="D22" s="166" t="s">
        <v>783</v>
      </c>
      <c r="E22" s="166" t="s">
        <v>782</v>
      </c>
      <c r="F22" s="1292">
        <v>1650</v>
      </c>
    </row>
    <row r="23" spans="2:6">
      <c r="B23" s="1290"/>
      <c r="C23" s="14" t="s">
        <v>781</v>
      </c>
      <c r="D23" s="10" t="s">
        <v>780</v>
      </c>
      <c r="E23" s="87" t="s">
        <v>779</v>
      </c>
      <c r="F23" s="1293"/>
    </row>
    <row r="24" spans="2:6">
      <c r="B24" s="1290"/>
      <c r="C24" s="14" t="s">
        <v>778</v>
      </c>
      <c r="D24" s="10" t="s">
        <v>777</v>
      </c>
      <c r="E24" s="87" t="s">
        <v>776</v>
      </c>
      <c r="F24" s="1293"/>
    </row>
    <row r="25" spans="2:6" ht="15.75" thickBot="1">
      <c r="B25" s="1290"/>
      <c r="C25" s="71" t="s">
        <v>775</v>
      </c>
      <c r="D25" s="25" t="s">
        <v>769</v>
      </c>
      <c r="E25" s="6" t="s">
        <v>774</v>
      </c>
      <c r="F25" s="1294"/>
    </row>
    <row r="26" spans="2:6">
      <c r="B26" s="1290"/>
      <c r="C26" s="230" t="s">
        <v>773</v>
      </c>
      <c r="D26" s="166"/>
      <c r="E26" s="166" t="s">
        <v>771</v>
      </c>
      <c r="F26" s="229">
        <v>226.05</v>
      </c>
    </row>
    <row r="27" spans="2:6" ht="15.75" thickBot="1">
      <c r="B27" s="1290"/>
      <c r="C27" s="190" t="s">
        <v>772</v>
      </c>
      <c r="D27" s="6"/>
      <c r="E27" s="6" t="s">
        <v>771</v>
      </c>
      <c r="F27" s="228">
        <v>226.05</v>
      </c>
    </row>
    <row r="28" spans="2:6">
      <c r="B28" s="1290"/>
      <c r="C28" s="88" t="s">
        <v>770</v>
      </c>
      <c r="D28" s="87" t="s">
        <v>769</v>
      </c>
      <c r="E28" s="87"/>
      <c r="F28" s="176">
        <v>136.91</v>
      </c>
    </row>
    <row r="29" spans="2:6">
      <c r="B29" s="1290"/>
      <c r="C29" s="88" t="s">
        <v>768</v>
      </c>
      <c r="D29" s="10" t="s">
        <v>767</v>
      </c>
      <c r="E29" s="87" t="s">
        <v>766</v>
      </c>
      <c r="F29" s="221">
        <v>159.74</v>
      </c>
    </row>
    <row r="30" spans="2:6" ht="15.75" thickBot="1">
      <c r="B30" s="1291"/>
      <c r="C30" s="175" t="s">
        <v>765</v>
      </c>
      <c r="D30" s="25" t="s">
        <v>764</v>
      </c>
      <c r="E30" s="6"/>
      <c r="F30" s="5">
        <v>120.36</v>
      </c>
    </row>
  </sheetData>
  <sheetProtection password="D7DE" sheet="1" objects="1" scenarios="1"/>
  <mergeCells count="6">
    <mergeCell ref="B9:B13"/>
    <mergeCell ref="F10:F13"/>
    <mergeCell ref="B21:B30"/>
    <mergeCell ref="F22:F25"/>
    <mergeCell ref="B3:B6"/>
    <mergeCell ref="B16:B18"/>
  </mergeCells>
  <hyperlinks>
    <hyperlink ref="A1" location="Contents!A1" display="Contents" xr:uid="{00000000-0004-0000-0E00-000000000000}"/>
  </hyperlink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5">
    <tabColor rgb="FF0066FF"/>
  </sheetPr>
  <dimension ref="A1:G16"/>
  <sheetViews>
    <sheetView workbookViewId="0">
      <selection activeCell="D7" sqref="D7"/>
    </sheetView>
  </sheetViews>
  <sheetFormatPr defaultColWidth="9.140625" defaultRowHeight="15"/>
  <cols>
    <col min="3" max="3" width="26.5703125" customWidth="1"/>
    <col min="4" max="5" width="32.5703125" customWidth="1"/>
    <col min="6" max="6" width="35.85546875" bestFit="1" customWidth="1"/>
    <col min="7" max="7" width="33.140625" customWidth="1"/>
  </cols>
  <sheetData>
    <row r="1" spans="1:7" ht="15.75" thickBot="1">
      <c r="A1" s="317" t="s">
        <v>918</v>
      </c>
    </row>
    <row r="2" spans="1:7" ht="15.75" thickBot="1">
      <c r="B2" s="1048" t="s">
        <v>830</v>
      </c>
      <c r="C2" s="1049"/>
      <c r="D2" s="1049"/>
      <c r="E2" s="1049"/>
      <c r="F2" s="1049"/>
      <c r="G2" s="1050"/>
    </row>
    <row r="3" spans="1:7" ht="15.75" thickBot="1">
      <c r="B3" s="1054"/>
      <c r="C3" s="178" t="s">
        <v>230</v>
      </c>
      <c r="D3" s="89" t="s">
        <v>4</v>
      </c>
      <c r="E3" s="89" t="s">
        <v>229</v>
      </c>
      <c r="F3" s="89" t="s">
        <v>30</v>
      </c>
      <c r="G3" s="177" t="s">
        <v>6</v>
      </c>
    </row>
    <row r="4" spans="1:7" ht="19.5" customHeight="1">
      <c r="B4" s="1055"/>
      <c r="C4" s="1295" t="s">
        <v>827</v>
      </c>
      <c r="D4" s="1296"/>
      <c r="E4" s="1296"/>
      <c r="F4" s="1296"/>
      <c r="G4" s="1297"/>
    </row>
    <row r="5" spans="1:7">
      <c r="B5" s="1055"/>
      <c r="C5" s="88" t="s">
        <v>941</v>
      </c>
      <c r="D5" s="87" t="s">
        <v>829</v>
      </c>
      <c r="E5" s="87" t="s">
        <v>203</v>
      </c>
      <c r="F5" s="87" t="s">
        <v>911</v>
      </c>
      <c r="G5" s="176"/>
    </row>
    <row r="6" spans="1:7">
      <c r="B6" s="1055"/>
      <c r="C6" s="247" t="s">
        <v>912</v>
      </c>
      <c r="D6" s="943" t="s">
        <v>942</v>
      </c>
      <c r="E6" s="10" t="s">
        <v>203</v>
      </c>
      <c r="F6" s="10" t="s">
        <v>940</v>
      </c>
      <c r="G6" s="945"/>
    </row>
    <row r="7" spans="1:7" s="932" customFormat="1">
      <c r="B7" s="1055"/>
      <c r="C7" s="942" t="s">
        <v>1579</v>
      </c>
      <c r="D7" s="192" t="s">
        <v>1581</v>
      </c>
      <c r="E7" s="943" t="s">
        <v>203</v>
      </c>
      <c r="F7" s="943" t="s">
        <v>1580</v>
      </c>
      <c r="G7" s="246"/>
    </row>
    <row r="8" spans="1:7" ht="15.75" thickBot="1">
      <c r="B8" s="1056"/>
      <c r="C8" s="28" t="s">
        <v>937</v>
      </c>
      <c r="D8" s="25"/>
      <c r="E8" s="6" t="s">
        <v>203</v>
      </c>
      <c r="F8" s="6" t="s">
        <v>938</v>
      </c>
      <c r="G8" s="24"/>
    </row>
    <row r="9" spans="1:7" ht="15.75" thickBot="1"/>
    <row r="10" spans="1:7" ht="15.75" thickBot="1">
      <c r="B10" s="1048" t="s">
        <v>828</v>
      </c>
      <c r="C10" s="1049"/>
      <c r="D10" s="1049"/>
      <c r="E10" s="1049"/>
      <c r="F10" s="1049"/>
      <c r="G10" s="1050"/>
    </row>
    <row r="11" spans="1:7" ht="15.75" thickBot="1">
      <c r="B11" s="1054"/>
      <c r="C11" s="178" t="s">
        <v>230</v>
      </c>
      <c r="D11" s="89" t="s">
        <v>4</v>
      </c>
      <c r="E11" s="89" t="s">
        <v>229</v>
      </c>
      <c r="F11" s="89" t="s">
        <v>30</v>
      </c>
      <c r="G11" s="177" t="s">
        <v>6</v>
      </c>
    </row>
    <row r="12" spans="1:7" ht="20.25" customHeight="1">
      <c r="B12" s="1055"/>
      <c r="C12" s="1295" t="s">
        <v>827</v>
      </c>
      <c r="D12" s="1296"/>
      <c r="E12" s="1296"/>
      <c r="F12" s="1296"/>
      <c r="G12" s="1297"/>
    </row>
    <row r="13" spans="1:7">
      <c r="B13" s="1055"/>
      <c r="C13" s="88" t="s">
        <v>826</v>
      </c>
      <c r="D13" s="87" t="s">
        <v>203</v>
      </c>
      <c r="E13" s="87" t="s">
        <v>203</v>
      </c>
      <c r="F13" s="87" t="s">
        <v>825</v>
      </c>
      <c r="G13" s="176" t="s">
        <v>203</v>
      </c>
    </row>
    <row r="14" spans="1:7">
      <c r="B14" s="1055"/>
      <c r="C14" s="14" t="s">
        <v>142</v>
      </c>
      <c r="D14" s="417" t="s">
        <v>816</v>
      </c>
      <c r="E14" s="10" t="s">
        <v>824</v>
      </c>
      <c r="F14" s="10" t="s">
        <v>823</v>
      </c>
      <c r="G14" s="416"/>
    </row>
    <row r="15" spans="1:7" s="414" customFormat="1">
      <c r="B15" s="1055"/>
      <c r="C15" s="247" t="s">
        <v>1390</v>
      </c>
      <c r="D15" s="192" t="s">
        <v>1393</v>
      </c>
      <c r="E15" s="417" t="s">
        <v>1392</v>
      </c>
      <c r="F15" s="192" t="s">
        <v>1391</v>
      </c>
      <c r="G15" s="246"/>
    </row>
    <row r="16" spans="1:7" ht="15.75" thickBot="1">
      <c r="B16" s="1056"/>
      <c r="C16" s="28" t="s">
        <v>822</v>
      </c>
      <c r="D16" s="25"/>
      <c r="E16" s="6" t="s">
        <v>821</v>
      </c>
      <c r="F16" s="419" t="s">
        <v>820</v>
      </c>
      <c r="G16" s="24"/>
    </row>
  </sheetData>
  <mergeCells count="6">
    <mergeCell ref="B11:B16"/>
    <mergeCell ref="B10:G10"/>
    <mergeCell ref="B2:G2"/>
    <mergeCell ref="B3:B8"/>
    <mergeCell ref="C12:G12"/>
    <mergeCell ref="C4:G4"/>
  </mergeCells>
  <hyperlinks>
    <hyperlink ref="A1" location="Contents!A1" display="Return" xr:uid="{00000000-0004-0000-0F00-000000000000}"/>
  </hyperlinks>
  <pageMargins left="0.7" right="0.7" top="0.75" bottom="0.75" header="0.3" footer="0.3"/>
  <pageSetup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8">
    <tabColor rgb="FF0066FF"/>
  </sheetPr>
  <dimension ref="A2:G10"/>
  <sheetViews>
    <sheetView workbookViewId="0">
      <selection activeCell="A2" sqref="A2"/>
    </sheetView>
  </sheetViews>
  <sheetFormatPr defaultColWidth="9.140625" defaultRowHeight="15"/>
  <cols>
    <col min="3" max="3" width="26.5703125" customWidth="1"/>
    <col min="4" max="5" width="32.5703125" customWidth="1"/>
    <col min="6" max="6" width="35.85546875" bestFit="1" customWidth="1"/>
    <col min="7" max="7" width="33.140625" customWidth="1"/>
  </cols>
  <sheetData>
    <row r="2" spans="1:7" ht="15.75" thickBot="1">
      <c r="A2" s="317" t="s">
        <v>918</v>
      </c>
      <c r="B2" s="414"/>
      <c r="C2" s="414"/>
      <c r="D2" s="414"/>
      <c r="E2" s="414"/>
      <c r="F2" s="414"/>
      <c r="G2" s="414"/>
    </row>
    <row r="3" spans="1:7" ht="15.75" thickBot="1">
      <c r="B3" s="1048" t="s">
        <v>1349</v>
      </c>
      <c r="C3" s="1301"/>
      <c r="D3" s="1301"/>
      <c r="E3" s="1301"/>
      <c r="F3" s="1301"/>
      <c r="G3" s="1302"/>
    </row>
    <row r="4" spans="1:7" s="414" customFormat="1">
      <c r="B4" s="1303"/>
      <c r="C4" s="1298" t="s">
        <v>827</v>
      </c>
      <c r="D4" s="1299"/>
      <c r="E4" s="1299"/>
      <c r="F4" s="1299"/>
      <c r="G4" s="1300"/>
    </row>
    <row r="5" spans="1:7">
      <c r="B5" s="1304"/>
      <c r="C5" s="791" t="s">
        <v>230</v>
      </c>
      <c r="D5" s="535" t="s">
        <v>4</v>
      </c>
      <c r="E5" s="535" t="s">
        <v>229</v>
      </c>
      <c r="F5" s="535" t="s">
        <v>30</v>
      </c>
      <c r="G5" s="792" t="s">
        <v>6</v>
      </c>
    </row>
    <row r="6" spans="1:7" s="414" customFormat="1">
      <c r="B6" s="1304"/>
      <c r="C6" s="14" t="s">
        <v>822</v>
      </c>
      <c r="D6" s="417"/>
      <c r="E6" s="417" t="s">
        <v>821</v>
      </c>
      <c r="F6" s="417" t="s">
        <v>820</v>
      </c>
      <c r="G6" s="416"/>
    </row>
    <row r="7" spans="1:7" s="414" customFormat="1">
      <c r="B7" s="1304"/>
      <c r="C7" s="14" t="s">
        <v>142</v>
      </c>
      <c r="D7" s="417" t="s">
        <v>816</v>
      </c>
      <c r="E7" s="417" t="s">
        <v>824</v>
      </c>
      <c r="F7" s="417" t="s">
        <v>823</v>
      </c>
      <c r="G7" s="416"/>
    </row>
    <row r="8" spans="1:7">
      <c r="B8" s="1304"/>
      <c r="C8" s="14" t="s">
        <v>826</v>
      </c>
      <c r="D8" s="417" t="s">
        <v>203</v>
      </c>
      <c r="E8" s="417" t="s">
        <v>203</v>
      </c>
      <c r="F8" s="417" t="s">
        <v>825</v>
      </c>
      <c r="G8" s="416" t="s">
        <v>203</v>
      </c>
    </row>
    <row r="9" spans="1:7" s="414" customFormat="1">
      <c r="B9" s="1304"/>
      <c r="C9" s="14" t="s">
        <v>1327</v>
      </c>
      <c r="D9" s="417" t="s">
        <v>203</v>
      </c>
      <c r="E9" s="417" t="s">
        <v>203</v>
      </c>
      <c r="F9" s="417" t="s">
        <v>1328</v>
      </c>
      <c r="G9" s="416" t="s">
        <v>203</v>
      </c>
    </row>
    <row r="10" spans="1:7" s="414" customFormat="1" ht="15.75" thickBot="1">
      <c r="B10" s="1305"/>
      <c r="C10" s="71" t="s">
        <v>1363</v>
      </c>
      <c r="D10" s="419" t="s">
        <v>203</v>
      </c>
      <c r="E10" s="419" t="s">
        <v>1364</v>
      </c>
      <c r="F10" s="419" t="s">
        <v>820</v>
      </c>
      <c r="G10" s="418" t="s">
        <v>203</v>
      </c>
    </row>
  </sheetData>
  <sheetProtection password="D7DE" sheet="1" objects="1" scenarios="1"/>
  <mergeCells count="3">
    <mergeCell ref="C4:G4"/>
    <mergeCell ref="B3:G3"/>
    <mergeCell ref="B4:B10"/>
  </mergeCells>
  <hyperlinks>
    <hyperlink ref="A2" location="Contents!A1" display="Contents" xr:uid="{00000000-0004-0000-1000-000000000000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6">
    <tabColor rgb="FFFFC000"/>
  </sheetPr>
  <dimension ref="A1:F25"/>
  <sheetViews>
    <sheetView workbookViewId="0"/>
  </sheetViews>
  <sheetFormatPr defaultColWidth="9.140625" defaultRowHeight="12.75"/>
  <cols>
    <col min="1" max="2" width="9.140625" style="106"/>
    <col min="3" max="3" width="29.42578125" style="106" bestFit="1" customWidth="1"/>
    <col min="4" max="4" width="43.140625" style="106" customWidth="1"/>
    <col min="5" max="5" width="43.28515625" style="331" customWidth="1"/>
    <col min="6" max="6" width="34.85546875" style="106" bestFit="1" customWidth="1"/>
    <col min="7" max="16384" width="9.140625" style="106"/>
  </cols>
  <sheetData>
    <row r="1" spans="1:6" ht="13.5" thickBot="1">
      <c r="A1" s="330" t="s">
        <v>918</v>
      </c>
    </row>
    <row r="2" spans="1:6" ht="13.5" thickBot="1">
      <c r="B2" s="1315" t="s">
        <v>943</v>
      </c>
      <c r="C2" s="1316"/>
      <c r="D2" s="332" t="s">
        <v>10</v>
      </c>
      <c r="E2" s="333" t="s">
        <v>849</v>
      </c>
      <c r="F2" s="334" t="s">
        <v>848</v>
      </c>
    </row>
    <row r="3" spans="1:6" ht="15" customHeight="1">
      <c r="B3" s="1317" t="s">
        <v>841</v>
      </c>
      <c r="C3" s="335" t="s">
        <v>840</v>
      </c>
      <c r="D3" s="336" t="s">
        <v>5</v>
      </c>
      <c r="E3" s="336" t="s">
        <v>8</v>
      </c>
      <c r="F3" s="337" t="s">
        <v>6</v>
      </c>
    </row>
    <row r="4" spans="1:6">
      <c r="B4" s="1318"/>
      <c r="C4" s="338" t="s">
        <v>847</v>
      </c>
      <c r="D4" s="108"/>
      <c r="E4" s="339" t="s">
        <v>846</v>
      </c>
      <c r="F4" s="340">
        <v>408</v>
      </c>
    </row>
    <row r="5" spans="1:6" ht="13.5" thickBot="1"/>
    <row r="6" spans="1:6" ht="13.5" thickBot="1">
      <c r="B6" s="1310" t="s">
        <v>845</v>
      </c>
      <c r="C6" s="1311"/>
      <c r="D6" s="341" t="s">
        <v>844</v>
      </c>
      <c r="E6" s="342" t="s">
        <v>843</v>
      </c>
      <c r="F6" s="343" t="s">
        <v>842</v>
      </c>
    </row>
    <row r="7" spans="1:6" ht="15" customHeight="1">
      <c r="B7" s="1312" t="s">
        <v>841</v>
      </c>
      <c r="C7" s="335" t="s">
        <v>840</v>
      </c>
      <c r="D7" s="336" t="s">
        <v>5</v>
      </c>
      <c r="E7" s="336" t="s">
        <v>8</v>
      </c>
      <c r="F7" s="337" t="s">
        <v>6</v>
      </c>
    </row>
    <row r="8" spans="1:6">
      <c r="B8" s="1313"/>
      <c r="C8" s="338" t="s">
        <v>839</v>
      </c>
      <c r="D8" s="108" t="s">
        <v>834</v>
      </c>
      <c r="E8" s="339" t="s">
        <v>831</v>
      </c>
      <c r="F8" s="340">
        <v>695</v>
      </c>
    </row>
    <row r="9" spans="1:6">
      <c r="B9" s="1313"/>
      <c r="C9" s="344" t="s">
        <v>838</v>
      </c>
      <c r="D9" s="109" t="s">
        <v>834</v>
      </c>
      <c r="E9" s="345" t="s">
        <v>831</v>
      </c>
      <c r="F9" s="346">
        <v>695</v>
      </c>
    </row>
    <row r="10" spans="1:6">
      <c r="B10" s="1313"/>
      <c r="C10" s="344" t="s">
        <v>837</v>
      </c>
      <c r="D10" s="109" t="s">
        <v>832</v>
      </c>
      <c r="E10" s="345" t="s">
        <v>831</v>
      </c>
      <c r="F10" s="346">
        <v>695</v>
      </c>
    </row>
    <row r="11" spans="1:6">
      <c r="B11" s="1313"/>
      <c r="C11" s="344" t="s">
        <v>836</v>
      </c>
      <c r="D11" s="109" t="s">
        <v>834</v>
      </c>
      <c r="E11" s="345" t="s">
        <v>831</v>
      </c>
      <c r="F11" s="346">
        <v>695</v>
      </c>
    </row>
    <row r="12" spans="1:6">
      <c r="B12" s="1313"/>
      <c r="C12" s="344" t="s">
        <v>835</v>
      </c>
      <c r="D12" s="109" t="s">
        <v>834</v>
      </c>
      <c r="E12" s="345" t="s">
        <v>831</v>
      </c>
      <c r="F12" s="346">
        <v>695</v>
      </c>
    </row>
    <row r="13" spans="1:6" ht="13.5" thickBot="1">
      <c r="B13" s="1314"/>
      <c r="C13" s="347" t="s">
        <v>833</v>
      </c>
      <c r="D13" s="107" t="s">
        <v>832</v>
      </c>
      <c r="E13" s="348" t="s">
        <v>831</v>
      </c>
      <c r="F13" s="349">
        <v>695</v>
      </c>
    </row>
    <row r="14" spans="1:6" ht="13.5" thickBot="1"/>
    <row r="15" spans="1:6" ht="13.5" thickBot="1">
      <c r="B15" s="1319" t="s">
        <v>852</v>
      </c>
      <c r="C15" s="1320"/>
      <c r="D15" s="350" t="s">
        <v>853</v>
      </c>
      <c r="E15" s="351" t="s">
        <v>849</v>
      </c>
      <c r="F15" s="352" t="s">
        <v>854</v>
      </c>
    </row>
    <row r="16" spans="1:6">
      <c r="B16" s="1308" t="s">
        <v>841</v>
      </c>
      <c r="C16" s="335" t="s">
        <v>840</v>
      </c>
      <c r="D16" s="336" t="s">
        <v>5</v>
      </c>
      <c r="E16" s="336" t="s">
        <v>8</v>
      </c>
      <c r="F16" s="337" t="s">
        <v>6</v>
      </c>
    </row>
    <row r="17" spans="2:6" ht="13.5" thickBot="1">
      <c r="B17" s="1309"/>
      <c r="C17" s="347" t="s">
        <v>855</v>
      </c>
      <c r="D17" s="107" t="s">
        <v>856</v>
      </c>
      <c r="E17" s="348"/>
      <c r="F17" s="349">
        <v>650</v>
      </c>
    </row>
    <row r="18" spans="2:6" ht="13.5" thickBot="1"/>
    <row r="19" spans="2:6" ht="13.5" thickBot="1">
      <c r="B19" s="353" t="s">
        <v>944</v>
      </c>
      <c r="C19" s="354"/>
      <c r="D19" s="355" t="s">
        <v>985</v>
      </c>
      <c r="E19" s="356" t="s">
        <v>984</v>
      </c>
      <c r="F19" s="357" t="s">
        <v>947</v>
      </c>
    </row>
    <row r="20" spans="2:6" ht="15" customHeight="1">
      <c r="B20" s="1321" t="s">
        <v>841</v>
      </c>
      <c r="C20" s="335" t="s">
        <v>840</v>
      </c>
      <c r="D20" s="336" t="s">
        <v>5</v>
      </c>
      <c r="E20" s="336" t="s">
        <v>8</v>
      </c>
      <c r="F20" s="337" t="s">
        <v>6</v>
      </c>
    </row>
    <row r="21" spans="2:6" ht="16.5" customHeight="1" thickBot="1">
      <c r="B21" s="1322"/>
      <c r="C21" s="347" t="s">
        <v>203</v>
      </c>
      <c r="D21" s="347" t="s">
        <v>945</v>
      </c>
      <c r="E21" s="348"/>
      <c r="F21" s="349">
        <v>700</v>
      </c>
    </row>
    <row r="22" spans="2:6" ht="13.5" thickBot="1"/>
    <row r="23" spans="2:6" ht="13.5" thickBot="1">
      <c r="B23" s="358" t="s">
        <v>243</v>
      </c>
      <c r="C23" s="359"/>
      <c r="D23" s="360" t="s">
        <v>946</v>
      </c>
      <c r="E23" s="361" t="s">
        <v>849</v>
      </c>
      <c r="F23" s="362" t="s">
        <v>948</v>
      </c>
    </row>
    <row r="24" spans="2:6" ht="15.75" customHeight="1">
      <c r="B24" s="1306" t="s">
        <v>841</v>
      </c>
      <c r="C24" s="335" t="s">
        <v>840</v>
      </c>
      <c r="D24" s="336" t="s">
        <v>5</v>
      </c>
      <c r="E24" s="336" t="s">
        <v>8</v>
      </c>
      <c r="F24" s="337" t="s">
        <v>6</v>
      </c>
    </row>
    <row r="25" spans="2:6" ht="31.5" customHeight="1" thickBot="1">
      <c r="B25" s="1307"/>
      <c r="C25" s="363" t="s">
        <v>949</v>
      </c>
      <c r="D25" s="347" t="s">
        <v>945</v>
      </c>
      <c r="E25" s="348" t="s">
        <v>950</v>
      </c>
      <c r="F25" s="349">
        <v>350</v>
      </c>
    </row>
  </sheetData>
  <mergeCells count="8">
    <mergeCell ref="B24:B25"/>
    <mergeCell ref="B16:B17"/>
    <mergeCell ref="B6:C6"/>
    <mergeCell ref="B7:B13"/>
    <mergeCell ref="B2:C2"/>
    <mergeCell ref="B3:B4"/>
    <mergeCell ref="B15:C15"/>
    <mergeCell ref="B20:B21"/>
  </mergeCells>
  <hyperlinks>
    <hyperlink ref="F15" r:id="rId1" xr:uid="{00000000-0004-0000-1100-000000000000}"/>
    <hyperlink ref="A1" location="Contents!A1" display="Return" xr:uid="{00000000-0004-0000-1100-000001000000}"/>
    <hyperlink ref="F19" r:id="rId2" xr:uid="{00000000-0004-0000-1100-000002000000}"/>
    <hyperlink ref="F23" r:id="rId3" xr:uid="{00000000-0004-0000-1100-000003000000}"/>
  </hyperlinks>
  <pageMargins left="0.7" right="0.7" top="0.75" bottom="0.75" header="0.3" footer="0.3"/>
  <pageSetup orientation="portrait" horizontalDpi="4294967293" verticalDpi="4294967293" r:id="rId4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>
    <tabColor rgb="FF7030A0"/>
  </sheetPr>
  <dimension ref="A1:F306"/>
  <sheetViews>
    <sheetView workbookViewId="0"/>
  </sheetViews>
  <sheetFormatPr defaultColWidth="20.42578125" defaultRowHeight="15"/>
  <cols>
    <col min="1" max="3" width="20.42578125" style="455"/>
    <col min="4" max="4" width="22.85546875" style="455" bestFit="1" customWidth="1"/>
    <col min="5" max="5" width="20.42578125" style="456"/>
    <col min="6" max="6" width="20.42578125" style="456" customWidth="1"/>
    <col min="7" max="16384" width="20.42578125" style="455"/>
  </cols>
  <sheetData>
    <row r="1" spans="1:6" ht="16.5" thickBot="1">
      <c r="A1" s="317" t="s">
        <v>918</v>
      </c>
    </row>
    <row r="2" spans="1:6" ht="15.75">
      <c r="B2" s="1327" t="s">
        <v>1256</v>
      </c>
      <c r="C2" s="1328"/>
      <c r="D2" s="1328"/>
      <c r="E2" s="1328"/>
      <c r="F2" s="1329"/>
    </row>
    <row r="3" spans="1:6" ht="15.75">
      <c r="B3" s="1323" t="s">
        <v>1177</v>
      </c>
      <c r="C3" s="1324"/>
      <c r="D3" s="1324"/>
      <c r="E3" s="1325" t="s">
        <v>1181</v>
      </c>
      <c r="F3" s="1326"/>
    </row>
    <row r="4" spans="1:6" ht="16.5" thickBot="1">
      <c r="B4" s="459" t="s">
        <v>19</v>
      </c>
      <c r="C4" s="460" t="s">
        <v>1178</v>
      </c>
      <c r="D4" s="460" t="s">
        <v>1182</v>
      </c>
      <c r="E4" s="461" t="s">
        <v>1179</v>
      </c>
      <c r="F4" s="462" t="s">
        <v>1180</v>
      </c>
    </row>
    <row r="5" spans="1:6">
      <c r="B5" s="443"/>
      <c r="C5" s="444"/>
      <c r="D5" s="444"/>
      <c r="E5" s="445"/>
      <c r="F5" s="446"/>
    </row>
    <row r="6" spans="1:6">
      <c r="B6" s="447" t="s">
        <v>154</v>
      </c>
      <c r="C6" s="448" t="s">
        <v>1184</v>
      </c>
      <c r="D6" s="448" t="s">
        <v>1190</v>
      </c>
      <c r="E6" s="449" t="s">
        <v>1330</v>
      </c>
      <c r="F6" s="450" t="s">
        <v>1331</v>
      </c>
    </row>
    <row r="7" spans="1:6" ht="28.5">
      <c r="B7" s="447" t="s">
        <v>258</v>
      </c>
      <c r="C7" s="448" t="s">
        <v>1329</v>
      </c>
      <c r="D7" s="448" t="s">
        <v>1191</v>
      </c>
      <c r="E7" s="449" t="s">
        <v>1333</v>
      </c>
      <c r="F7" s="450" t="s">
        <v>1332</v>
      </c>
    </row>
    <row r="8" spans="1:6">
      <c r="B8" s="447" t="s">
        <v>248</v>
      </c>
      <c r="C8" s="448" t="s">
        <v>1189</v>
      </c>
      <c r="D8" s="448" t="s">
        <v>1334</v>
      </c>
      <c r="E8" s="449"/>
      <c r="F8" s="450"/>
    </row>
    <row r="9" spans="1:6" ht="28.5">
      <c r="B9" s="447" t="s">
        <v>243</v>
      </c>
      <c r="C9" s="448" t="s">
        <v>1183</v>
      </c>
      <c r="D9" s="448" t="s">
        <v>1185</v>
      </c>
      <c r="E9" s="449" t="s">
        <v>1389</v>
      </c>
      <c r="F9" s="450" t="s">
        <v>1388</v>
      </c>
    </row>
    <row r="10" spans="1:6" ht="28.5">
      <c r="B10" s="447" t="s">
        <v>233</v>
      </c>
      <c r="C10" s="448" t="s">
        <v>1184</v>
      </c>
      <c r="D10" s="448" t="s">
        <v>1188</v>
      </c>
      <c r="E10" s="449" t="s">
        <v>1187</v>
      </c>
      <c r="F10" s="450" t="s">
        <v>1186</v>
      </c>
    </row>
    <row r="11" spans="1:6">
      <c r="B11" s="447"/>
      <c r="C11" s="448"/>
      <c r="D11" s="448"/>
      <c r="E11" s="449"/>
      <c r="F11" s="450"/>
    </row>
    <row r="12" spans="1:6">
      <c r="B12" s="447"/>
      <c r="C12" s="448"/>
      <c r="D12" s="448"/>
      <c r="E12" s="449"/>
      <c r="F12" s="450"/>
    </row>
    <row r="13" spans="1:6">
      <c r="B13" s="447"/>
      <c r="C13" s="448"/>
      <c r="D13" s="448"/>
      <c r="E13" s="449"/>
      <c r="F13" s="450"/>
    </row>
    <row r="14" spans="1:6">
      <c r="B14" s="447"/>
      <c r="C14" s="448"/>
      <c r="D14" s="448"/>
      <c r="E14" s="449"/>
      <c r="F14" s="450"/>
    </row>
    <row r="15" spans="1:6">
      <c r="B15" s="447"/>
      <c r="C15" s="448"/>
      <c r="D15" s="448"/>
      <c r="E15" s="449"/>
      <c r="F15" s="450"/>
    </row>
    <row r="16" spans="1:6">
      <c r="B16" s="447"/>
      <c r="C16" s="448"/>
      <c r="D16" s="448"/>
      <c r="E16" s="449"/>
      <c r="F16" s="450"/>
    </row>
    <row r="17" spans="2:6">
      <c r="B17" s="447"/>
      <c r="C17" s="448"/>
      <c r="D17" s="448"/>
      <c r="E17" s="449"/>
      <c r="F17" s="450"/>
    </row>
    <row r="18" spans="2:6">
      <c r="B18" s="447"/>
      <c r="C18" s="448"/>
      <c r="D18" s="448"/>
      <c r="E18" s="449"/>
      <c r="F18" s="450"/>
    </row>
    <row r="19" spans="2:6">
      <c r="B19" s="447"/>
      <c r="C19" s="448"/>
      <c r="D19" s="448"/>
      <c r="E19" s="449"/>
      <c r="F19" s="450"/>
    </row>
    <row r="20" spans="2:6">
      <c r="B20" s="447"/>
      <c r="C20" s="448"/>
      <c r="D20" s="448"/>
      <c r="E20" s="449"/>
      <c r="F20" s="450"/>
    </row>
    <row r="21" spans="2:6">
      <c r="B21" s="447"/>
      <c r="C21" s="448"/>
      <c r="D21" s="448"/>
      <c r="E21" s="449"/>
      <c r="F21" s="450"/>
    </row>
    <row r="22" spans="2:6">
      <c r="B22" s="447"/>
      <c r="C22" s="448"/>
      <c r="D22" s="448"/>
      <c r="E22" s="449"/>
      <c r="F22" s="450"/>
    </row>
    <row r="23" spans="2:6">
      <c r="B23" s="447"/>
      <c r="C23" s="448"/>
      <c r="D23" s="448"/>
      <c r="E23" s="449"/>
      <c r="F23" s="450"/>
    </row>
    <row r="24" spans="2:6">
      <c r="B24" s="447"/>
      <c r="C24" s="448"/>
      <c r="D24" s="448"/>
      <c r="E24" s="449"/>
      <c r="F24" s="450"/>
    </row>
    <row r="25" spans="2:6">
      <c r="B25" s="447"/>
      <c r="C25" s="448"/>
      <c r="D25" s="448"/>
      <c r="E25" s="449"/>
      <c r="F25" s="450"/>
    </row>
    <row r="26" spans="2:6" ht="15.75" thickBot="1">
      <c r="B26" s="451"/>
      <c r="C26" s="452"/>
      <c r="D26" s="452"/>
      <c r="E26" s="453"/>
      <c r="F26" s="454"/>
    </row>
    <row r="27" spans="2:6">
      <c r="B27" s="457"/>
      <c r="C27" s="457"/>
      <c r="D27" s="457"/>
      <c r="E27" s="458"/>
      <c r="F27" s="458"/>
    </row>
    <row r="28" spans="2:6">
      <c r="B28" s="457"/>
      <c r="C28" s="457"/>
      <c r="D28" s="457"/>
      <c r="E28" s="458"/>
      <c r="F28" s="458"/>
    </row>
    <row r="29" spans="2:6">
      <c r="B29" s="457"/>
      <c r="C29" s="457"/>
      <c r="D29" s="457"/>
      <c r="E29" s="458"/>
      <c r="F29" s="458"/>
    </row>
    <row r="30" spans="2:6">
      <c r="B30" s="457"/>
      <c r="C30" s="457"/>
      <c r="D30" s="457"/>
      <c r="E30" s="458"/>
      <c r="F30" s="458"/>
    </row>
    <row r="31" spans="2:6">
      <c r="B31" s="457"/>
      <c r="C31" s="457"/>
      <c r="D31" s="457"/>
      <c r="E31" s="458"/>
      <c r="F31" s="458"/>
    </row>
    <row r="32" spans="2:6">
      <c r="B32" s="457"/>
      <c r="C32" s="457"/>
      <c r="D32" s="457"/>
      <c r="E32" s="458"/>
      <c r="F32" s="458"/>
    </row>
    <row r="33" spans="2:6">
      <c r="B33" s="457"/>
      <c r="C33" s="457"/>
      <c r="D33" s="457"/>
      <c r="E33" s="458"/>
      <c r="F33" s="458"/>
    </row>
    <row r="34" spans="2:6">
      <c r="B34" s="457"/>
      <c r="C34" s="457"/>
      <c r="D34" s="457"/>
      <c r="E34" s="458"/>
      <c r="F34" s="458"/>
    </row>
    <row r="35" spans="2:6">
      <c r="B35" s="457"/>
      <c r="C35" s="457"/>
      <c r="D35" s="457"/>
      <c r="E35" s="458"/>
      <c r="F35" s="458"/>
    </row>
    <row r="36" spans="2:6">
      <c r="B36" s="457"/>
      <c r="C36" s="457"/>
      <c r="D36" s="457"/>
      <c r="E36" s="458"/>
      <c r="F36" s="458"/>
    </row>
    <row r="37" spans="2:6">
      <c r="B37" s="457"/>
      <c r="C37" s="457"/>
      <c r="D37" s="457"/>
      <c r="E37" s="458"/>
      <c r="F37" s="458"/>
    </row>
    <row r="38" spans="2:6">
      <c r="B38" s="457"/>
      <c r="C38" s="457"/>
      <c r="D38" s="457"/>
      <c r="E38" s="458"/>
      <c r="F38" s="458"/>
    </row>
    <row r="39" spans="2:6">
      <c r="B39" s="457"/>
      <c r="C39" s="457"/>
      <c r="D39" s="457"/>
      <c r="E39" s="458"/>
      <c r="F39" s="458"/>
    </row>
    <row r="40" spans="2:6">
      <c r="B40" s="457"/>
      <c r="C40" s="457"/>
      <c r="D40" s="457"/>
      <c r="E40" s="458"/>
      <c r="F40" s="458"/>
    </row>
    <row r="41" spans="2:6">
      <c r="B41" s="457"/>
      <c r="C41" s="457"/>
      <c r="D41" s="457"/>
      <c r="E41" s="458"/>
      <c r="F41" s="458"/>
    </row>
    <row r="42" spans="2:6">
      <c r="B42" s="457"/>
      <c r="C42" s="457"/>
      <c r="D42" s="457"/>
      <c r="E42" s="458"/>
      <c r="F42" s="458"/>
    </row>
    <row r="43" spans="2:6">
      <c r="B43" s="457"/>
      <c r="C43" s="457"/>
      <c r="D43" s="457"/>
      <c r="E43" s="458"/>
      <c r="F43" s="458"/>
    </row>
    <row r="44" spans="2:6">
      <c r="B44" s="457"/>
      <c r="C44" s="457"/>
      <c r="D44" s="457"/>
      <c r="E44" s="458"/>
      <c r="F44" s="458"/>
    </row>
    <row r="45" spans="2:6">
      <c r="B45" s="457"/>
      <c r="C45" s="457"/>
      <c r="D45" s="457"/>
      <c r="E45" s="458"/>
      <c r="F45" s="458"/>
    </row>
    <row r="46" spans="2:6">
      <c r="B46" s="457"/>
      <c r="C46" s="457"/>
      <c r="D46" s="457"/>
      <c r="E46" s="458"/>
      <c r="F46" s="458"/>
    </row>
    <row r="47" spans="2:6">
      <c r="B47" s="457"/>
      <c r="C47" s="457"/>
      <c r="D47" s="457"/>
      <c r="E47" s="458"/>
      <c r="F47" s="458"/>
    </row>
    <row r="48" spans="2:6">
      <c r="B48" s="457"/>
      <c r="C48" s="457"/>
      <c r="D48" s="457"/>
      <c r="E48" s="458"/>
      <c r="F48" s="458"/>
    </row>
    <row r="49" spans="2:6">
      <c r="B49" s="457"/>
      <c r="C49" s="457"/>
      <c r="D49" s="457"/>
      <c r="E49" s="458"/>
      <c r="F49" s="458"/>
    </row>
    <row r="50" spans="2:6">
      <c r="B50" s="457"/>
      <c r="C50" s="457"/>
      <c r="D50" s="457"/>
      <c r="E50" s="458"/>
      <c r="F50" s="458"/>
    </row>
    <row r="51" spans="2:6">
      <c r="B51" s="457"/>
      <c r="C51" s="457"/>
      <c r="D51" s="457"/>
      <c r="E51" s="458"/>
      <c r="F51" s="458"/>
    </row>
    <row r="52" spans="2:6">
      <c r="B52" s="457"/>
      <c r="C52" s="457"/>
      <c r="D52" s="457"/>
      <c r="E52" s="458"/>
      <c r="F52" s="458"/>
    </row>
    <row r="53" spans="2:6">
      <c r="B53" s="457"/>
      <c r="C53" s="457"/>
      <c r="D53" s="457"/>
      <c r="E53" s="458"/>
      <c r="F53" s="458"/>
    </row>
    <row r="54" spans="2:6">
      <c r="B54" s="457"/>
      <c r="C54" s="457"/>
      <c r="D54" s="457"/>
      <c r="E54" s="458"/>
      <c r="F54" s="458"/>
    </row>
    <row r="55" spans="2:6">
      <c r="B55" s="457"/>
      <c r="C55" s="457"/>
      <c r="D55" s="457"/>
      <c r="E55" s="458"/>
      <c r="F55" s="458"/>
    </row>
    <row r="56" spans="2:6">
      <c r="B56" s="457"/>
      <c r="C56" s="457"/>
      <c r="D56" s="457"/>
      <c r="E56" s="458"/>
      <c r="F56" s="458"/>
    </row>
    <row r="57" spans="2:6">
      <c r="B57" s="457"/>
      <c r="C57" s="457"/>
      <c r="D57" s="457"/>
      <c r="E57" s="458"/>
      <c r="F57" s="458"/>
    </row>
    <row r="58" spans="2:6">
      <c r="B58" s="457"/>
      <c r="C58" s="457"/>
      <c r="D58" s="457"/>
      <c r="E58" s="458"/>
      <c r="F58" s="458"/>
    </row>
    <row r="59" spans="2:6">
      <c r="B59" s="457"/>
      <c r="C59" s="457"/>
      <c r="D59" s="457"/>
      <c r="E59" s="458"/>
      <c r="F59" s="458"/>
    </row>
    <row r="60" spans="2:6">
      <c r="B60" s="457"/>
      <c r="C60" s="457"/>
      <c r="D60" s="457"/>
      <c r="E60" s="458"/>
      <c r="F60" s="458"/>
    </row>
    <row r="61" spans="2:6">
      <c r="B61" s="457"/>
      <c r="C61" s="457"/>
      <c r="D61" s="457"/>
      <c r="E61" s="458"/>
      <c r="F61" s="458"/>
    </row>
    <row r="62" spans="2:6">
      <c r="B62" s="457"/>
      <c r="C62" s="457"/>
      <c r="D62" s="457"/>
      <c r="E62" s="458"/>
      <c r="F62" s="458"/>
    </row>
    <row r="63" spans="2:6">
      <c r="B63" s="457"/>
      <c r="C63" s="457"/>
      <c r="D63" s="457"/>
      <c r="E63" s="458"/>
      <c r="F63" s="458"/>
    </row>
    <row r="64" spans="2:6">
      <c r="B64" s="457"/>
      <c r="C64" s="457"/>
      <c r="D64" s="457"/>
      <c r="E64" s="458"/>
      <c r="F64" s="458"/>
    </row>
    <row r="65" spans="2:6">
      <c r="B65" s="457"/>
      <c r="C65" s="457"/>
      <c r="D65" s="457"/>
      <c r="E65" s="458"/>
      <c r="F65" s="458"/>
    </row>
    <row r="66" spans="2:6">
      <c r="B66" s="457"/>
      <c r="C66" s="457"/>
      <c r="D66" s="457"/>
      <c r="E66" s="458"/>
      <c r="F66" s="458"/>
    </row>
    <row r="67" spans="2:6">
      <c r="B67" s="457"/>
      <c r="C67" s="457"/>
      <c r="D67" s="457"/>
      <c r="E67" s="458"/>
      <c r="F67" s="458"/>
    </row>
    <row r="68" spans="2:6">
      <c r="B68" s="457"/>
      <c r="C68" s="457"/>
      <c r="D68" s="457"/>
      <c r="E68" s="458"/>
      <c r="F68" s="458"/>
    </row>
    <row r="69" spans="2:6">
      <c r="B69" s="457"/>
      <c r="C69" s="457"/>
      <c r="D69" s="457"/>
      <c r="E69" s="458"/>
      <c r="F69" s="458"/>
    </row>
    <row r="70" spans="2:6">
      <c r="B70" s="457"/>
      <c r="C70" s="457"/>
      <c r="D70" s="457"/>
      <c r="E70" s="458"/>
      <c r="F70" s="458"/>
    </row>
    <row r="71" spans="2:6">
      <c r="B71" s="457"/>
      <c r="C71" s="457"/>
      <c r="D71" s="457"/>
      <c r="E71" s="458"/>
      <c r="F71" s="458"/>
    </row>
    <row r="72" spans="2:6">
      <c r="B72" s="457"/>
      <c r="C72" s="457"/>
      <c r="D72" s="457"/>
      <c r="E72" s="458"/>
      <c r="F72" s="458"/>
    </row>
    <row r="73" spans="2:6">
      <c r="B73" s="457"/>
      <c r="C73" s="457"/>
      <c r="D73" s="457"/>
      <c r="E73" s="458"/>
      <c r="F73" s="458"/>
    </row>
    <row r="74" spans="2:6">
      <c r="B74" s="457"/>
      <c r="C74" s="457"/>
      <c r="D74" s="457"/>
      <c r="E74" s="458"/>
      <c r="F74" s="458"/>
    </row>
    <row r="75" spans="2:6">
      <c r="B75" s="457"/>
      <c r="C75" s="457"/>
      <c r="D75" s="457"/>
      <c r="E75" s="458"/>
      <c r="F75" s="458"/>
    </row>
    <row r="76" spans="2:6">
      <c r="B76" s="457"/>
      <c r="C76" s="457"/>
      <c r="D76" s="457"/>
      <c r="E76" s="458"/>
      <c r="F76" s="458"/>
    </row>
    <row r="77" spans="2:6">
      <c r="B77" s="457"/>
      <c r="C77" s="457"/>
      <c r="D77" s="457"/>
      <c r="E77" s="458"/>
      <c r="F77" s="458"/>
    </row>
    <row r="78" spans="2:6">
      <c r="B78" s="457"/>
      <c r="C78" s="457"/>
      <c r="D78" s="457"/>
      <c r="E78" s="458"/>
      <c r="F78" s="458"/>
    </row>
    <row r="79" spans="2:6">
      <c r="B79" s="457"/>
      <c r="C79" s="457"/>
      <c r="D79" s="457"/>
      <c r="E79" s="458"/>
      <c r="F79" s="458"/>
    </row>
    <row r="80" spans="2:6">
      <c r="B80" s="457"/>
      <c r="C80" s="457"/>
      <c r="D80" s="457"/>
      <c r="E80" s="458"/>
      <c r="F80" s="458"/>
    </row>
    <row r="81" spans="2:6">
      <c r="B81" s="457"/>
      <c r="C81" s="457"/>
      <c r="D81" s="457"/>
      <c r="E81" s="458"/>
      <c r="F81" s="458"/>
    </row>
    <row r="82" spans="2:6">
      <c r="B82" s="457"/>
      <c r="C82" s="457"/>
      <c r="D82" s="457"/>
      <c r="E82" s="458"/>
      <c r="F82" s="458"/>
    </row>
    <row r="83" spans="2:6">
      <c r="B83" s="457"/>
      <c r="C83" s="457"/>
      <c r="D83" s="457"/>
      <c r="E83" s="458"/>
      <c r="F83" s="458"/>
    </row>
    <row r="84" spans="2:6">
      <c r="B84" s="457"/>
      <c r="C84" s="457"/>
      <c r="D84" s="457"/>
      <c r="E84" s="458"/>
      <c r="F84" s="458"/>
    </row>
    <row r="85" spans="2:6">
      <c r="B85" s="457"/>
      <c r="C85" s="457"/>
      <c r="D85" s="457"/>
      <c r="E85" s="458"/>
      <c r="F85" s="458"/>
    </row>
    <row r="86" spans="2:6">
      <c r="B86" s="457"/>
      <c r="C86" s="457"/>
      <c r="D86" s="457"/>
      <c r="E86" s="458"/>
      <c r="F86" s="458"/>
    </row>
    <row r="87" spans="2:6">
      <c r="B87" s="457"/>
      <c r="C87" s="457"/>
      <c r="D87" s="457"/>
      <c r="E87" s="458"/>
      <c r="F87" s="458"/>
    </row>
    <row r="88" spans="2:6">
      <c r="B88" s="457"/>
      <c r="C88" s="457"/>
      <c r="D88" s="457"/>
      <c r="E88" s="458"/>
      <c r="F88" s="458"/>
    </row>
    <row r="89" spans="2:6">
      <c r="B89" s="457"/>
      <c r="C89" s="457"/>
      <c r="D89" s="457"/>
      <c r="E89" s="458"/>
      <c r="F89" s="458"/>
    </row>
    <row r="90" spans="2:6">
      <c r="B90" s="457"/>
      <c r="C90" s="457"/>
      <c r="D90" s="457"/>
      <c r="E90" s="458"/>
      <c r="F90" s="458"/>
    </row>
    <row r="91" spans="2:6">
      <c r="B91" s="457"/>
      <c r="C91" s="457"/>
      <c r="D91" s="457"/>
      <c r="E91" s="458"/>
      <c r="F91" s="458"/>
    </row>
    <row r="92" spans="2:6">
      <c r="B92" s="457"/>
      <c r="C92" s="457"/>
      <c r="D92" s="457"/>
      <c r="E92" s="458"/>
      <c r="F92" s="458"/>
    </row>
    <row r="93" spans="2:6">
      <c r="B93" s="457"/>
      <c r="C93" s="457"/>
      <c r="D93" s="457"/>
      <c r="E93" s="458"/>
      <c r="F93" s="458"/>
    </row>
    <row r="94" spans="2:6">
      <c r="B94" s="457"/>
      <c r="C94" s="457"/>
      <c r="D94" s="457"/>
      <c r="E94" s="458"/>
      <c r="F94" s="458"/>
    </row>
    <row r="95" spans="2:6">
      <c r="B95" s="457"/>
      <c r="C95" s="457"/>
      <c r="D95" s="457"/>
      <c r="E95" s="458"/>
      <c r="F95" s="458"/>
    </row>
    <row r="96" spans="2:6">
      <c r="B96" s="457"/>
      <c r="C96" s="457"/>
      <c r="D96" s="457"/>
      <c r="E96" s="458"/>
      <c r="F96" s="458"/>
    </row>
    <row r="97" spans="2:6">
      <c r="B97" s="457"/>
      <c r="C97" s="457"/>
      <c r="D97" s="457"/>
      <c r="E97" s="458"/>
      <c r="F97" s="458"/>
    </row>
    <row r="98" spans="2:6">
      <c r="B98" s="457"/>
      <c r="C98" s="457"/>
      <c r="D98" s="457"/>
      <c r="E98" s="458"/>
      <c r="F98" s="458"/>
    </row>
    <row r="99" spans="2:6">
      <c r="B99" s="457"/>
      <c r="C99" s="457"/>
      <c r="D99" s="457"/>
      <c r="E99" s="458"/>
      <c r="F99" s="458"/>
    </row>
    <row r="100" spans="2:6">
      <c r="B100" s="457"/>
      <c r="C100" s="457"/>
      <c r="D100" s="457"/>
      <c r="E100" s="458"/>
      <c r="F100" s="458"/>
    </row>
    <row r="101" spans="2:6">
      <c r="B101" s="457"/>
      <c r="C101" s="457"/>
      <c r="D101" s="457"/>
      <c r="E101" s="458"/>
      <c r="F101" s="458"/>
    </row>
    <row r="102" spans="2:6">
      <c r="B102" s="457"/>
      <c r="C102" s="457"/>
      <c r="D102" s="457"/>
      <c r="E102" s="458"/>
      <c r="F102" s="458"/>
    </row>
    <row r="103" spans="2:6">
      <c r="B103" s="457"/>
      <c r="C103" s="457"/>
      <c r="D103" s="457"/>
      <c r="E103" s="458"/>
      <c r="F103" s="458"/>
    </row>
    <row r="104" spans="2:6">
      <c r="B104" s="457"/>
      <c r="C104" s="457"/>
      <c r="D104" s="457"/>
      <c r="E104" s="458"/>
      <c r="F104" s="458"/>
    </row>
    <row r="105" spans="2:6">
      <c r="B105" s="457"/>
      <c r="C105" s="457"/>
      <c r="D105" s="457"/>
      <c r="E105" s="458"/>
      <c r="F105" s="458"/>
    </row>
    <row r="106" spans="2:6">
      <c r="B106" s="457"/>
      <c r="C106" s="457"/>
      <c r="D106" s="457"/>
      <c r="E106" s="458"/>
      <c r="F106" s="458"/>
    </row>
    <row r="107" spans="2:6">
      <c r="B107" s="457"/>
      <c r="C107" s="457"/>
      <c r="D107" s="457"/>
      <c r="E107" s="458"/>
      <c r="F107" s="458"/>
    </row>
    <row r="108" spans="2:6">
      <c r="B108" s="457"/>
      <c r="C108" s="457"/>
      <c r="D108" s="457"/>
      <c r="E108" s="458"/>
      <c r="F108" s="458"/>
    </row>
    <row r="109" spans="2:6">
      <c r="B109" s="457"/>
      <c r="C109" s="457"/>
      <c r="D109" s="457"/>
      <c r="E109" s="458"/>
      <c r="F109" s="458"/>
    </row>
    <row r="110" spans="2:6">
      <c r="B110" s="457"/>
      <c r="C110" s="457"/>
      <c r="D110" s="457"/>
      <c r="E110" s="458"/>
      <c r="F110" s="458"/>
    </row>
    <row r="111" spans="2:6">
      <c r="B111" s="457"/>
      <c r="C111" s="457"/>
      <c r="D111" s="457"/>
      <c r="E111" s="458"/>
      <c r="F111" s="458"/>
    </row>
    <row r="112" spans="2:6">
      <c r="B112" s="457"/>
      <c r="C112" s="457"/>
      <c r="D112" s="457"/>
      <c r="E112" s="458"/>
      <c r="F112" s="458"/>
    </row>
    <row r="113" spans="2:6">
      <c r="B113" s="457"/>
      <c r="C113" s="457"/>
      <c r="D113" s="457"/>
      <c r="E113" s="458"/>
      <c r="F113" s="458"/>
    </row>
    <row r="114" spans="2:6">
      <c r="B114" s="457"/>
      <c r="C114" s="457"/>
      <c r="D114" s="457"/>
      <c r="E114" s="458"/>
      <c r="F114" s="458"/>
    </row>
    <row r="115" spans="2:6">
      <c r="B115" s="457"/>
      <c r="C115" s="457"/>
      <c r="D115" s="457"/>
      <c r="E115" s="458"/>
      <c r="F115" s="458"/>
    </row>
    <row r="116" spans="2:6">
      <c r="B116" s="457"/>
      <c r="C116" s="457"/>
      <c r="D116" s="457"/>
      <c r="E116" s="458"/>
      <c r="F116" s="458"/>
    </row>
    <row r="117" spans="2:6">
      <c r="B117" s="457"/>
      <c r="C117" s="457"/>
      <c r="D117" s="457"/>
      <c r="E117" s="458"/>
      <c r="F117" s="458"/>
    </row>
    <row r="118" spans="2:6">
      <c r="B118" s="457"/>
      <c r="C118" s="457"/>
      <c r="D118" s="457"/>
      <c r="E118" s="458"/>
      <c r="F118" s="458"/>
    </row>
    <row r="119" spans="2:6">
      <c r="B119" s="457"/>
      <c r="C119" s="457"/>
      <c r="D119" s="457"/>
      <c r="E119" s="458"/>
      <c r="F119" s="458"/>
    </row>
    <row r="120" spans="2:6">
      <c r="B120" s="457"/>
      <c r="C120" s="457"/>
      <c r="D120" s="457"/>
      <c r="E120" s="458"/>
      <c r="F120" s="458"/>
    </row>
    <row r="121" spans="2:6">
      <c r="B121" s="457"/>
      <c r="C121" s="457"/>
      <c r="D121" s="457"/>
      <c r="E121" s="458"/>
      <c r="F121" s="458"/>
    </row>
    <row r="122" spans="2:6">
      <c r="B122" s="457"/>
      <c r="C122" s="457"/>
      <c r="D122" s="457"/>
      <c r="E122" s="458"/>
      <c r="F122" s="458"/>
    </row>
    <row r="123" spans="2:6">
      <c r="B123" s="457"/>
      <c r="C123" s="457"/>
      <c r="D123" s="457"/>
      <c r="E123" s="458"/>
      <c r="F123" s="458"/>
    </row>
    <row r="124" spans="2:6">
      <c r="B124" s="457"/>
      <c r="C124" s="457"/>
      <c r="D124" s="457"/>
      <c r="E124" s="458"/>
      <c r="F124" s="458"/>
    </row>
    <row r="125" spans="2:6">
      <c r="B125" s="457"/>
      <c r="C125" s="457"/>
      <c r="D125" s="457"/>
      <c r="E125" s="458"/>
      <c r="F125" s="458"/>
    </row>
    <row r="126" spans="2:6">
      <c r="B126" s="457"/>
      <c r="C126" s="457"/>
      <c r="D126" s="457"/>
      <c r="E126" s="458"/>
      <c r="F126" s="458"/>
    </row>
    <row r="127" spans="2:6">
      <c r="B127" s="457"/>
      <c r="C127" s="457"/>
      <c r="D127" s="457"/>
      <c r="E127" s="458"/>
      <c r="F127" s="458"/>
    </row>
    <row r="128" spans="2:6">
      <c r="B128" s="457"/>
      <c r="C128" s="457"/>
      <c r="D128" s="457"/>
      <c r="E128" s="458"/>
      <c r="F128" s="458"/>
    </row>
    <row r="129" spans="2:6">
      <c r="B129" s="457"/>
      <c r="C129" s="457"/>
      <c r="D129" s="457"/>
      <c r="E129" s="458"/>
      <c r="F129" s="458"/>
    </row>
    <row r="130" spans="2:6">
      <c r="B130" s="457"/>
      <c r="C130" s="457"/>
      <c r="D130" s="457"/>
      <c r="E130" s="458"/>
      <c r="F130" s="458"/>
    </row>
    <row r="131" spans="2:6">
      <c r="B131" s="457"/>
      <c r="C131" s="457"/>
      <c r="D131" s="457"/>
      <c r="E131" s="458"/>
      <c r="F131" s="458"/>
    </row>
    <row r="132" spans="2:6">
      <c r="B132" s="457"/>
      <c r="C132" s="457"/>
      <c r="D132" s="457"/>
      <c r="E132" s="458"/>
      <c r="F132" s="458"/>
    </row>
    <row r="133" spans="2:6">
      <c r="B133" s="457"/>
      <c r="C133" s="457"/>
      <c r="D133" s="457"/>
      <c r="E133" s="458"/>
      <c r="F133" s="458"/>
    </row>
    <row r="134" spans="2:6">
      <c r="B134" s="457"/>
      <c r="C134" s="457"/>
      <c r="D134" s="457"/>
      <c r="E134" s="458"/>
      <c r="F134" s="458"/>
    </row>
    <row r="135" spans="2:6">
      <c r="B135" s="457"/>
      <c r="C135" s="457"/>
      <c r="D135" s="457"/>
      <c r="E135" s="458"/>
      <c r="F135" s="458"/>
    </row>
    <row r="136" spans="2:6">
      <c r="B136" s="457"/>
      <c r="C136" s="457"/>
      <c r="D136" s="457"/>
      <c r="E136" s="458"/>
      <c r="F136" s="458"/>
    </row>
    <row r="137" spans="2:6">
      <c r="B137" s="457"/>
      <c r="C137" s="457"/>
      <c r="D137" s="457"/>
      <c r="E137" s="458"/>
      <c r="F137" s="458"/>
    </row>
    <row r="138" spans="2:6">
      <c r="B138" s="457"/>
      <c r="C138" s="457"/>
      <c r="D138" s="457"/>
      <c r="E138" s="458"/>
      <c r="F138" s="458"/>
    </row>
    <row r="139" spans="2:6">
      <c r="B139" s="457"/>
      <c r="C139" s="457"/>
      <c r="D139" s="457"/>
      <c r="E139" s="458"/>
      <c r="F139" s="458"/>
    </row>
    <row r="140" spans="2:6">
      <c r="B140" s="457"/>
      <c r="C140" s="457"/>
      <c r="D140" s="457"/>
      <c r="E140" s="458"/>
      <c r="F140" s="458"/>
    </row>
    <row r="141" spans="2:6">
      <c r="B141" s="457"/>
      <c r="C141" s="457"/>
      <c r="D141" s="457"/>
      <c r="E141" s="458"/>
      <c r="F141" s="458"/>
    </row>
    <row r="142" spans="2:6">
      <c r="B142" s="457"/>
      <c r="C142" s="457"/>
      <c r="D142" s="457"/>
      <c r="E142" s="458"/>
      <c r="F142" s="458"/>
    </row>
    <row r="143" spans="2:6">
      <c r="B143" s="457"/>
      <c r="C143" s="457"/>
      <c r="D143" s="457"/>
      <c r="E143" s="458"/>
      <c r="F143" s="458"/>
    </row>
    <row r="144" spans="2:6">
      <c r="B144" s="457"/>
      <c r="C144" s="457"/>
      <c r="D144" s="457"/>
      <c r="E144" s="458"/>
      <c r="F144" s="458"/>
    </row>
    <row r="145" spans="2:6">
      <c r="B145" s="457"/>
      <c r="C145" s="457"/>
      <c r="D145" s="457"/>
      <c r="E145" s="458"/>
      <c r="F145" s="458"/>
    </row>
    <row r="146" spans="2:6">
      <c r="B146" s="457"/>
      <c r="C146" s="457"/>
      <c r="D146" s="457"/>
      <c r="E146" s="458"/>
      <c r="F146" s="458"/>
    </row>
    <row r="147" spans="2:6">
      <c r="B147" s="457"/>
      <c r="C147" s="457"/>
      <c r="D147" s="457"/>
      <c r="E147" s="458"/>
      <c r="F147" s="458"/>
    </row>
    <row r="148" spans="2:6">
      <c r="B148" s="457"/>
      <c r="C148" s="457"/>
      <c r="D148" s="457"/>
      <c r="E148" s="458"/>
      <c r="F148" s="458"/>
    </row>
    <row r="149" spans="2:6">
      <c r="B149" s="457"/>
      <c r="C149" s="457"/>
      <c r="D149" s="457"/>
      <c r="E149" s="458"/>
      <c r="F149" s="458"/>
    </row>
    <row r="150" spans="2:6">
      <c r="B150" s="457"/>
      <c r="C150" s="457"/>
      <c r="D150" s="457"/>
      <c r="E150" s="458"/>
      <c r="F150" s="458"/>
    </row>
    <row r="151" spans="2:6">
      <c r="B151" s="457"/>
      <c r="C151" s="457"/>
      <c r="D151" s="457"/>
      <c r="E151" s="458"/>
      <c r="F151" s="458"/>
    </row>
    <row r="152" spans="2:6">
      <c r="B152" s="457"/>
      <c r="C152" s="457"/>
      <c r="D152" s="457"/>
      <c r="E152" s="458"/>
      <c r="F152" s="458"/>
    </row>
    <row r="153" spans="2:6">
      <c r="B153" s="457"/>
      <c r="C153" s="457"/>
      <c r="D153" s="457"/>
      <c r="E153" s="458"/>
      <c r="F153" s="458"/>
    </row>
    <row r="154" spans="2:6">
      <c r="B154" s="457"/>
      <c r="C154" s="457"/>
      <c r="D154" s="457"/>
      <c r="E154" s="458"/>
      <c r="F154" s="458"/>
    </row>
    <row r="155" spans="2:6">
      <c r="B155" s="457"/>
      <c r="C155" s="457"/>
      <c r="D155" s="457"/>
      <c r="E155" s="458"/>
      <c r="F155" s="458"/>
    </row>
    <row r="156" spans="2:6">
      <c r="B156" s="457"/>
      <c r="C156" s="457"/>
      <c r="D156" s="457"/>
      <c r="E156" s="458"/>
      <c r="F156" s="458"/>
    </row>
    <row r="157" spans="2:6">
      <c r="B157" s="457"/>
      <c r="C157" s="457"/>
      <c r="D157" s="457"/>
      <c r="E157" s="458"/>
      <c r="F157" s="458"/>
    </row>
    <row r="158" spans="2:6">
      <c r="B158" s="457"/>
      <c r="C158" s="457"/>
      <c r="D158" s="457"/>
      <c r="E158" s="458"/>
      <c r="F158" s="458"/>
    </row>
    <row r="159" spans="2:6">
      <c r="B159" s="457"/>
      <c r="C159" s="457"/>
      <c r="D159" s="457"/>
      <c r="E159" s="458"/>
      <c r="F159" s="458"/>
    </row>
    <row r="160" spans="2:6">
      <c r="B160" s="457"/>
      <c r="C160" s="457"/>
      <c r="D160" s="457"/>
      <c r="E160" s="458"/>
      <c r="F160" s="458"/>
    </row>
    <row r="161" spans="2:6">
      <c r="B161" s="457"/>
      <c r="C161" s="457"/>
      <c r="D161" s="457"/>
      <c r="E161" s="458"/>
      <c r="F161" s="458"/>
    </row>
    <row r="162" spans="2:6">
      <c r="B162" s="457"/>
      <c r="C162" s="457"/>
      <c r="D162" s="457"/>
      <c r="E162" s="458"/>
      <c r="F162" s="458"/>
    </row>
    <row r="163" spans="2:6">
      <c r="B163" s="457"/>
      <c r="C163" s="457"/>
      <c r="D163" s="457"/>
      <c r="E163" s="458"/>
      <c r="F163" s="458"/>
    </row>
    <row r="164" spans="2:6">
      <c r="B164" s="457"/>
      <c r="C164" s="457"/>
      <c r="D164" s="457"/>
      <c r="E164" s="458"/>
      <c r="F164" s="458"/>
    </row>
    <row r="165" spans="2:6">
      <c r="B165" s="457"/>
      <c r="C165" s="457"/>
      <c r="D165" s="457"/>
      <c r="E165" s="458"/>
      <c r="F165" s="458"/>
    </row>
    <row r="166" spans="2:6">
      <c r="B166" s="457"/>
      <c r="C166" s="457"/>
      <c r="D166" s="457"/>
      <c r="E166" s="458"/>
      <c r="F166" s="458"/>
    </row>
    <row r="167" spans="2:6">
      <c r="B167" s="457"/>
      <c r="C167" s="457"/>
      <c r="D167" s="457"/>
      <c r="E167" s="458"/>
      <c r="F167" s="458"/>
    </row>
    <row r="168" spans="2:6">
      <c r="B168" s="457"/>
      <c r="C168" s="457"/>
      <c r="D168" s="457"/>
      <c r="E168" s="458"/>
      <c r="F168" s="458"/>
    </row>
    <row r="169" spans="2:6">
      <c r="B169" s="457"/>
      <c r="C169" s="457"/>
      <c r="D169" s="457"/>
      <c r="E169" s="458"/>
      <c r="F169" s="458"/>
    </row>
    <row r="170" spans="2:6">
      <c r="B170" s="457"/>
      <c r="C170" s="457"/>
      <c r="D170" s="457"/>
      <c r="E170" s="458"/>
      <c r="F170" s="458"/>
    </row>
    <row r="171" spans="2:6">
      <c r="B171" s="457"/>
      <c r="C171" s="457"/>
      <c r="D171" s="457"/>
      <c r="E171" s="458"/>
      <c r="F171" s="458"/>
    </row>
    <row r="172" spans="2:6">
      <c r="B172" s="457"/>
      <c r="C172" s="457"/>
      <c r="D172" s="457"/>
      <c r="E172" s="458"/>
      <c r="F172" s="458"/>
    </row>
    <row r="173" spans="2:6">
      <c r="B173" s="457"/>
      <c r="C173" s="457"/>
      <c r="D173" s="457"/>
      <c r="E173" s="458"/>
      <c r="F173" s="458"/>
    </row>
    <row r="174" spans="2:6">
      <c r="B174" s="457"/>
      <c r="C174" s="457"/>
      <c r="D174" s="457"/>
      <c r="E174" s="458"/>
      <c r="F174" s="458"/>
    </row>
    <row r="175" spans="2:6">
      <c r="B175" s="457"/>
      <c r="C175" s="457"/>
      <c r="D175" s="457"/>
      <c r="E175" s="458"/>
      <c r="F175" s="458"/>
    </row>
    <row r="176" spans="2:6">
      <c r="B176" s="457"/>
      <c r="C176" s="457"/>
      <c r="D176" s="457"/>
      <c r="E176" s="458"/>
      <c r="F176" s="458"/>
    </row>
    <row r="177" spans="2:6">
      <c r="B177" s="457"/>
      <c r="C177" s="457"/>
      <c r="D177" s="457"/>
      <c r="E177" s="458"/>
      <c r="F177" s="458"/>
    </row>
    <row r="178" spans="2:6">
      <c r="B178" s="457"/>
      <c r="C178" s="457"/>
      <c r="D178" s="457"/>
      <c r="E178" s="458"/>
      <c r="F178" s="458"/>
    </row>
    <row r="179" spans="2:6">
      <c r="B179" s="457"/>
      <c r="C179" s="457"/>
      <c r="D179" s="457"/>
      <c r="E179" s="458"/>
      <c r="F179" s="458"/>
    </row>
    <row r="180" spans="2:6">
      <c r="B180" s="457"/>
      <c r="C180" s="457"/>
      <c r="D180" s="457"/>
      <c r="E180" s="458"/>
      <c r="F180" s="458"/>
    </row>
    <row r="181" spans="2:6">
      <c r="B181" s="457"/>
      <c r="C181" s="457"/>
      <c r="D181" s="457"/>
      <c r="E181" s="458"/>
      <c r="F181" s="458"/>
    </row>
    <row r="182" spans="2:6">
      <c r="B182" s="457"/>
      <c r="C182" s="457"/>
      <c r="D182" s="457"/>
      <c r="E182" s="458"/>
      <c r="F182" s="458"/>
    </row>
    <row r="183" spans="2:6">
      <c r="B183" s="457"/>
      <c r="C183" s="457"/>
      <c r="D183" s="457"/>
      <c r="E183" s="458"/>
      <c r="F183" s="458"/>
    </row>
    <row r="184" spans="2:6">
      <c r="B184" s="457"/>
      <c r="C184" s="457"/>
      <c r="D184" s="457"/>
      <c r="E184" s="458"/>
      <c r="F184" s="458"/>
    </row>
    <row r="185" spans="2:6">
      <c r="B185" s="457"/>
      <c r="C185" s="457"/>
      <c r="D185" s="457"/>
      <c r="E185" s="458"/>
      <c r="F185" s="458"/>
    </row>
    <row r="186" spans="2:6">
      <c r="B186" s="457"/>
      <c r="C186" s="457"/>
      <c r="D186" s="457"/>
      <c r="E186" s="458"/>
      <c r="F186" s="458"/>
    </row>
    <row r="187" spans="2:6">
      <c r="B187" s="457"/>
      <c r="C187" s="457"/>
      <c r="D187" s="457"/>
      <c r="E187" s="458"/>
      <c r="F187" s="458"/>
    </row>
    <row r="188" spans="2:6">
      <c r="B188" s="457"/>
      <c r="C188" s="457"/>
      <c r="D188" s="457"/>
      <c r="E188" s="458"/>
      <c r="F188" s="458"/>
    </row>
    <row r="189" spans="2:6">
      <c r="B189" s="457"/>
      <c r="C189" s="457"/>
      <c r="D189" s="457"/>
      <c r="E189" s="458"/>
      <c r="F189" s="458"/>
    </row>
    <row r="190" spans="2:6">
      <c r="B190" s="457"/>
      <c r="C190" s="457"/>
      <c r="D190" s="457"/>
      <c r="E190" s="458"/>
      <c r="F190" s="458"/>
    </row>
    <row r="191" spans="2:6">
      <c r="B191" s="457"/>
      <c r="C191" s="457"/>
      <c r="D191" s="457"/>
      <c r="E191" s="458"/>
      <c r="F191" s="458"/>
    </row>
    <row r="192" spans="2:6">
      <c r="B192" s="457"/>
      <c r="C192" s="457"/>
      <c r="D192" s="457"/>
      <c r="E192" s="458"/>
      <c r="F192" s="458"/>
    </row>
    <row r="193" spans="2:6">
      <c r="B193" s="457"/>
      <c r="C193" s="457"/>
      <c r="D193" s="457"/>
      <c r="E193" s="458"/>
      <c r="F193" s="458"/>
    </row>
    <row r="194" spans="2:6">
      <c r="B194" s="457"/>
      <c r="C194" s="457"/>
      <c r="D194" s="457"/>
      <c r="E194" s="458"/>
      <c r="F194" s="458"/>
    </row>
    <row r="195" spans="2:6">
      <c r="B195" s="457"/>
      <c r="C195" s="457"/>
      <c r="D195" s="457"/>
      <c r="E195" s="458"/>
      <c r="F195" s="458"/>
    </row>
    <row r="196" spans="2:6">
      <c r="B196" s="457"/>
      <c r="C196" s="457"/>
      <c r="D196" s="457"/>
      <c r="E196" s="458"/>
      <c r="F196" s="458"/>
    </row>
    <row r="197" spans="2:6">
      <c r="B197" s="457"/>
      <c r="C197" s="457"/>
      <c r="D197" s="457"/>
      <c r="E197" s="458"/>
      <c r="F197" s="458"/>
    </row>
    <row r="198" spans="2:6">
      <c r="B198" s="457"/>
      <c r="C198" s="457"/>
      <c r="D198" s="457"/>
      <c r="E198" s="458"/>
      <c r="F198" s="458"/>
    </row>
    <row r="199" spans="2:6">
      <c r="B199" s="457"/>
      <c r="C199" s="457"/>
      <c r="D199" s="457"/>
      <c r="E199" s="458"/>
      <c r="F199" s="458"/>
    </row>
    <row r="200" spans="2:6">
      <c r="B200" s="457"/>
      <c r="C200" s="457"/>
      <c r="D200" s="457"/>
      <c r="E200" s="458"/>
      <c r="F200" s="458"/>
    </row>
    <row r="201" spans="2:6">
      <c r="B201" s="457"/>
      <c r="C201" s="457"/>
      <c r="D201" s="457"/>
      <c r="E201" s="458"/>
      <c r="F201" s="458"/>
    </row>
    <row r="202" spans="2:6">
      <c r="B202" s="457"/>
      <c r="C202" s="457"/>
      <c r="D202" s="457"/>
      <c r="E202" s="458"/>
      <c r="F202" s="458"/>
    </row>
    <row r="203" spans="2:6">
      <c r="B203" s="457"/>
      <c r="C203" s="457"/>
      <c r="D203" s="457"/>
      <c r="E203" s="458"/>
      <c r="F203" s="458"/>
    </row>
    <row r="204" spans="2:6">
      <c r="B204" s="457"/>
      <c r="C204" s="457"/>
      <c r="D204" s="457"/>
      <c r="E204" s="458"/>
      <c r="F204" s="458"/>
    </row>
    <row r="205" spans="2:6">
      <c r="B205" s="457"/>
      <c r="C205" s="457"/>
      <c r="D205" s="457"/>
      <c r="E205" s="458"/>
      <c r="F205" s="458"/>
    </row>
    <row r="206" spans="2:6">
      <c r="B206" s="457"/>
      <c r="C206" s="457"/>
      <c r="D206" s="457"/>
      <c r="E206" s="458"/>
      <c r="F206" s="458"/>
    </row>
    <row r="207" spans="2:6">
      <c r="B207" s="457"/>
      <c r="C207" s="457"/>
      <c r="D207" s="457"/>
      <c r="E207" s="458"/>
      <c r="F207" s="458"/>
    </row>
    <row r="208" spans="2:6">
      <c r="B208" s="457"/>
      <c r="C208" s="457"/>
      <c r="D208" s="457"/>
      <c r="E208" s="458"/>
      <c r="F208" s="458"/>
    </row>
    <row r="209" spans="2:6">
      <c r="B209" s="457"/>
      <c r="C209" s="457"/>
      <c r="D209" s="457"/>
      <c r="E209" s="458"/>
      <c r="F209" s="458"/>
    </row>
    <row r="210" spans="2:6">
      <c r="B210" s="457"/>
      <c r="C210" s="457"/>
      <c r="D210" s="457"/>
      <c r="E210" s="458"/>
      <c r="F210" s="458"/>
    </row>
    <row r="211" spans="2:6">
      <c r="B211" s="457"/>
      <c r="C211" s="457"/>
      <c r="D211" s="457"/>
      <c r="E211" s="458"/>
      <c r="F211" s="458"/>
    </row>
    <row r="212" spans="2:6">
      <c r="B212" s="457"/>
      <c r="C212" s="457"/>
      <c r="D212" s="457"/>
      <c r="E212" s="458"/>
      <c r="F212" s="458"/>
    </row>
    <row r="213" spans="2:6">
      <c r="B213" s="457"/>
      <c r="C213" s="457"/>
      <c r="D213" s="457"/>
      <c r="E213" s="458"/>
      <c r="F213" s="458"/>
    </row>
    <row r="214" spans="2:6">
      <c r="B214" s="457"/>
      <c r="C214" s="457"/>
      <c r="D214" s="457"/>
      <c r="E214" s="458"/>
      <c r="F214" s="458"/>
    </row>
    <row r="215" spans="2:6">
      <c r="B215" s="457"/>
      <c r="C215" s="457"/>
      <c r="D215" s="457"/>
      <c r="E215" s="458"/>
      <c r="F215" s="458"/>
    </row>
    <row r="216" spans="2:6">
      <c r="B216" s="457"/>
      <c r="C216" s="457"/>
      <c r="D216" s="457"/>
      <c r="E216" s="458"/>
      <c r="F216" s="458"/>
    </row>
    <row r="217" spans="2:6">
      <c r="B217" s="457"/>
      <c r="C217" s="457"/>
      <c r="D217" s="457"/>
      <c r="E217" s="458"/>
      <c r="F217" s="458"/>
    </row>
    <row r="218" spans="2:6">
      <c r="B218" s="457"/>
      <c r="C218" s="457"/>
      <c r="D218" s="457"/>
      <c r="E218" s="458"/>
      <c r="F218" s="458"/>
    </row>
    <row r="219" spans="2:6">
      <c r="B219" s="457"/>
      <c r="C219" s="457"/>
      <c r="D219" s="457"/>
      <c r="E219" s="458"/>
      <c r="F219" s="458"/>
    </row>
    <row r="220" spans="2:6">
      <c r="B220" s="457"/>
      <c r="C220" s="457"/>
      <c r="D220" s="457"/>
      <c r="E220" s="458"/>
      <c r="F220" s="458"/>
    </row>
    <row r="221" spans="2:6">
      <c r="B221" s="457"/>
      <c r="C221" s="457"/>
      <c r="D221" s="457"/>
      <c r="E221" s="458"/>
      <c r="F221" s="458"/>
    </row>
    <row r="222" spans="2:6">
      <c r="B222" s="457"/>
      <c r="C222" s="457"/>
      <c r="D222" s="457"/>
      <c r="E222" s="458"/>
      <c r="F222" s="458"/>
    </row>
    <row r="223" spans="2:6">
      <c r="B223" s="457"/>
      <c r="C223" s="457"/>
      <c r="D223" s="457"/>
      <c r="E223" s="458"/>
      <c r="F223" s="458"/>
    </row>
    <row r="224" spans="2:6">
      <c r="B224" s="457"/>
      <c r="C224" s="457"/>
      <c r="D224" s="457"/>
      <c r="E224" s="458"/>
      <c r="F224" s="458"/>
    </row>
    <row r="225" spans="2:6">
      <c r="B225" s="457"/>
      <c r="C225" s="457"/>
      <c r="D225" s="457"/>
      <c r="E225" s="458"/>
      <c r="F225" s="458"/>
    </row>
    <row r="226" spans="2:6">
      <c r="B226" s="457"/>
      <c r="C226" s="457"/>
      <c r="D226" s="457"/>
      <c r="E226" s="458"/>
      <c r="F226" s="458"/>
    </row>
    <row r="227" spans="2:6">
      <c r="B227" s="457"/>
      <c r="C227" s="457"/>
      <c r="D227" s="457"/>
      <c r="E227" s="458"/>
      <c r="F227" s="458"/>
    </row>
    <row r="228" spans="2:6">
      <c r="B228" s="457"/>
      <c r="C228" s="457"/>
      <c r="D228" s="457"/>
      <c r="E228" s="458"/>
      <c r="F228" s="458"/>
    </row>
    <row r="229" spans="2:6">
      <c r="B229" s="457"/>
      <c r="C229" s="457"/>
      <c r="D229" s="457"/>
      <c r="E229" s="458"/>
      <c r="F229" s="458"/>
    </row>
    <row r="230" spans="2:6">
      <c r="B230" s="457"/>
      <c r="C230" s="457"/>
      <c r="D230" s="457"/>
      <c r="E230" s="458"/>
      <c r="F230" s="458"/>
    </row>
    <row r="231" spans="2:6">
      <c r="B231" s="457"/>
      <c r="C231" s="457"/>
      <c r="D231" s="457"/>
      <c r="E231" s="458"/>
      <c r="F231" s="458"/>
    </row>
    <row r="232" spans="2:6">
      <c r="B232" s="457"/>
      <c r="C232" s="457"/>
      <c r="D232" s="457"/>
      <c r="E232" s="458"/>
      <c r="F232" s="458"/>
    </row>
    <row r="233" spans="2:6">
      <c r="B233" s="457"/>
      <c r="C233" s="457"/>
      <c r="D233" s="457"/>
      <c r="E233" s="458"/>
      <c r="F233" s="458"/>
    </row>
    <row r="234" spans="2:6">
      <c r="B234" s="457"/>
      <c r="C234" s="457"/>
      <c r="D234" s="457"/>
      <c r="E234" s="458"/>
      <c r="F234" s="458"/>
    </row>
    <row r="235" spans="2:6">
      <c r="B235" s="457"/>
      <c r="C235" s="457"/>
      <c r="D235" s="457"/>
      <c r="E235" s="458"/>
      <c r="F235" s="458"/>
    </row>
    <row r="236" spans="2:6">
      <c r="B236" s="457"/>
      <c r="C236" s="457"/>
      <c r="D236" s="457"/>
      <c r="E236" s="458"/>
      <c r="F236" s="458"/>
    </row>
    <row r="237" spans="2:6">
      <c r="B237" s="457"/>
      <c r="C237" s="457"/>
      <c r="D237" s="457"/>
      <c r="E237" s="458"/>
      <c r="F237" s="458"/>
    </row>
    <row r="238" spans="2:6">
      <c r="B238" s="457"/>
      <c r="C238" s="457"/>
      <c r="D238" s="457"/>
      <c r="E238" s="458"/>
      <c r="F238" s="458"/>
    </row>
    <row r="239" spans="2:6">
      <c r="B239" s="457"/>
      <c r="C239" s="457"/>
      <c r="D239" s="457"/>
      <c r="E239" s="458"/>
      <c r="F239" s="458"/>
    </row>
    <row r="240" spans="2:6">
      <c r="B240" s="457"/>
      <c r="C240" s="457"/>
      <c r="D240" s="457"/>
      <c r="E240" s="458"/>
      <c r="F240" s="458"/>
    </row>
    <row r="241" spans="2:6">
      <c r="B241" s="457"/>
      <c r="C241" s="457"/>
      <c r="D241" s="457"/>
      <c r="E241" s="458"/>
      <c r="F241" s="458"/>
    </row>
    <row r="242" spans="2:6">
      <c r="B242" s="457"/>
      <c r="C242" s="457"/>
      <c r="D242" s="457"/>
      <c r="E242" s="458"/>
      <c r="F242" s="458"/>
    </row>
    <row r="243" spans="2:6">
      <c r="B243" s="457"/>
      <c r="C243" s="457"/>
      <c r="D243" s="457"/>
      <c r="E243" s="458"/>
      <c r="F243" s="458"/>
    </row>
    <row r="244" spans="2:6">
      <c r="B244" s="457"/>
      <c r="C244" s="457"/>
      <c r="D244" s="457"/>
      <c r="E244" s="458"/>
      <c r="F244" s="458"/>
    </row>
    <row r="245" spans="2:6">
      <c r="B245" s="457"/>
      <c r="C245" s="457"/>
      <c r="D245" s="457"/>
      <c r="E245" s="458"/>
      <c r="F245" s="458"/>
    </row>
    <row r="246" spans="2:6">
      <c r="B246" s="457"/>
      <c r="C246" s="457"/>
      <c r="D246" s="457"/>
      <c r="E246" s="458"/>
      <c r="F246" s="458"/>
    </row>
    <row r="247" spans="2:6">
      <c r="B247" s="457"/>
      <c r="C247" s="457"/>
      <c r="D247" s="457"/>
      <c r="E247" s="458"/>
      <c r="F247" s="458"/>
    </row>
    <row r="248" spans="2:6">
      <c r="B248" s="457"/>
      <c r="C248" s="457"/>
      <c r="D248" s="457"/>
      <c r="E248" s="458"/>
      <c r="F248" s="458"/>
    </row>
    <row r="249" spans="2:6">
      <c r="B249" s="457"/>
      <c r="C249" s="457"/>
      <c r="D249" s="457"/>
      <c r="E249" s="458"/>
      <c r="F249" s="458"/>
    </row>
    <row r="250" spans="2:6">
      <c r="B250" s="457"/>
      <c r="C250" s="457"/>
      <c r="D250" s="457"/>
      <c r="E250" s="458"/>
      <c r="F250" s="458"/>
    </row>
    <row r="251" spans="2:6">
      <c r="B251" s="457"/>
      <c r="C251" s="457"/>
      <c r="D251" s="457"/>
      <c r="E251" s="458"/>
      <c r="F251" s="458"/>
    </row>
    <row r="252" spans="2:6">
      <c r="B252" s="457"/>
      <c r="C252" s="457"/>
      <c r="D252" s="457"/>
      <c r="E252" s="458"/>
      <c r="F252" s="458"/>
    </row>
    <row r="253" spans="2:6">
      <c r="B253" s="457"/>
      <c r="C253" s="457"/>
      <c r="D253" s="457"/>
      <c r="E253" s="458"/>
      <c r="F253" s="458"/>
    </row>
    <row r="254" spans="2:6">
      <c r="B254" s="457"/>
      <c r="C254" s="457"/>
      <c r="D254" s="457"/>
      <c r="E254" s="458"/>
      <c r="F254" s="458"/>
    </row>
    <row r="255" spans="2:6">
      <c r="B255" s="457"/>
      <c r="C255" s="457"/>
      <c r="D255" s="457"/>
      <c r="E255" s="458"/>
      <c r="F255" s="458"/>
    </row>
    <row r="256" spans="2:6">
      <c r="B256" s="457"/>
      <c r="C256" s="457"/>
      <c r="D256" s="457"/>
      <c r="E256" s="458"/>
      <c r="F256" s="458"/>
    </row>
    <row r="257" spans="2:6">
      <c r="B257" s="457"/>
      <c r="C257" s="457"/>
      <c r="D257" s="457"/>
      <c r="E257" s="458"/>
      <c r="F257" s="458"/>
    </row>
    <row r="258" spans="2:6">
      <c r="B258" s="457"/>
      <c r="C258" s="457"/>
      <c r="D258" s="457"/>
      <c r="E258" s="458"/>
      <c r="F258" s="458"/>
    </row>
    <row r="259" spans="2:6">
      <c r="B259" s="457"/>
      <c r="C259" s="457"/>
      <c r="D259" s="457"/>
      <c r="E259" s="458"/>
      <c r="F259" s="458"/>
    </row>
    <row r="260" spans="2:6">
      <c r="B260" s="457"/>
      <c r="C260" s="457"/>
      <c r="D260" s="457"/>
      <c r="E260" s="458"/>
      <c r="F260" s="458"/>
    </row>
    <row r="261" spans="2:6">
      <c r="B261" s="457"/>
      <c r="C261" s="457"/>
      <c r="D261" s="457"/>
      <c r="E261" s="458"/>
      <c r="F261" s="458"/>
    </row>
    <row r="262" spans="2:6">
      <c r="B262" s="457"/>
      <c r="C262" s="457"/>
      <c r="D262" s="457"/>
      <c r="E262" s="458"/>
      <c r="F262" s="458"/>
    </row>
    <row r="263" spans="2:6">
      <c r="B263" s="457"/>
      <c r="C263" s="457"/>
      <c r="D263" s="457"/>
      <c r="E263" s="458"/>
      <c r="F263" s="458"/>
    </row>
    <row r="264" spans="2:6">
      <c r="B264" s="457"/>
      <c r="C264" s="457"/>
      <c r="D264" s="457"/>
      <c r="E264" s="458"/>
      <c r="F264" s="458"/>
    </row>
    <row r="265" spans="2:6">
      <c r="B265" s="457"/>
      <c r="C265" s="457"/>
      <c r="D265" s="457"/>
      <c r="E265" s="458"/>
      <c r="F265" s="458"/>
    </row>
    <row r="266" spans="2:6">
      <c r="B266" s="457"/>
      <c r="C266" s="457"/>
      <c r="D266" s="457"/>
      <c r="E266" s="458"/>
      <c r="F266" s="458"/>
    </row>
    <row r="267" spans="2:6">
      <c r="B267" s="457"/>
      <c r="C267" s="457"/>
      <c r="D267" s="457"/>
      <c r="E267" s="458"/>
      <c r="F267" s="458"/>
    </row>
    <row r="268" spans="2:6">
      <c r="B268" s="457"/>
      <c r="C268" s="457"/>
      <c r="D268" s="457"/>
      <c r="E268" s="458"/>
      <c r="F268" s="458"/>
    </row>
    <row r="269" spans="2:6">
      <c r="B269" s="457"/>
      <c r="C269" s="457"/>
      <c r="D269" s="457"/>
      <c r="E269" s="458"/>
      <c r="F269" s="458"/>
    </row>
    <row r="270" spans="2:6">
      <c r="B270" s="457"/>
      <c r="C270" s="457"/>
      <c r="D270" s="457"/>
      <c r="E270" s="458"/>
      <c r="F270" s="458"/>
    </row>
    <row r="271" spans="2:6">
      <c r="B271" s="457"/>
      <c r="C271" s="457"/>
      <c r="D271" s="457"/>
      <c r="E271" s="458"/>
      <c r="F271" s="458"/>
    </row>
    <row r="272" spans="2:6">
      <c r="B272" s="457"/>
      <c r="C272" s="457"/>
      <c r="D272" s="457"/>
      <c r="E272" s="458"/>
      <c r="F272" s="458"/>
    </row>
    <row r="273" spans="2:6">
      <c r="B273" s="457"/>
      <c r="C273" s="457"/>
      <c r="D273" s="457"/>
      <c r="E273" s="458"/>
      <c r="F273" s="458"/>
    </row>
    <row r="274" spans="2:6">
      <c r="B274" s="457"/>
      <c r="C274" s="457"/>
      <c r="D274" s="457"/>
      <c r="E274" s="458"/>
      <c r="F274" s="458"/>
    </row>
    <row r="275" spans="2:6">
      <c r="B275" s="457"/>
      <c r="C275" s="457"/>
      <c r="D275" s="457"/>
      <c r="E275" s="458"/>
      <c r="F275" s="458"/>
    </row>
    <row r="276" spans="2:6">
      <c r="B276" s="457"/>
      <c r="C276" s="457"/>
      <c r="D276" s="457"/>
      <c r="E276" s="458"/>
      <c r="F276" s="458"/>
    </row>
    <row r="277" spans="2:6">
      <c r="B277" s="457"/>
      <c r="C277" s="457"/>
      <c r="D277" s="457"/>
      <c r="E277" s="458"/>
      <c r="F277" s="458"/>
    </row>
    <row r="278" spans="2:6">
      <c r="B278" s="457"/>
      <c r="C278" s="457"/>
      <c r="D278" s="457"/>
      <c r="E278" s="458"/>
      <c r="F278" s="458"/>
    </row>
    <row r="279" spans="2:6">
      <c r="B279" s="457"/>
      <c r="C279" s="457"/>
      <c r="D279" s="457"/>
      <c r="E279" s="458"/>
      <c r="F279" s="458"/>
    </row>
    <row r="280" spans="2:6">
      <c r="B280" s="457"/>
      <c r="C280" s="457"/>
      <c r="D280" s="457"/>
      <c r="E280" s="458"/>
      <c r="F280" s="458"/>
    </row>
    <row r="281" spans="2:6">
      <c r="B281" s="457"/>
      <c r="C281" s="457"/>
      <c r="D281" s="457"/>
      <c r="E281" s="458"/>
      <c r="F281" s="458"/>
    </row>
    <row r="282" spans="2:6">
      <c r="B282" s="457"/>
      <c r="C282" s="457"/>
      <c r="D282" s="457"/>
      <c r="E282" s="458"/>
      <c r="F282" s="458"/>
    </row>
    <row r="283" spans="2:6">
      <c r="B283" s="457"/>
      <c r="C283" s="457"/>
      <c r="D283" s="457"/>
      <c r="E283" s="458"/>
      <c r="F283" s="458"/>
    </row>
    <row r="284" spans="2:6">
      <c r="B284" s="457"/>
      <c r="C284" s="457"/>
      <c r="D284" s="457"/>
      <c r="E284" s="458"/>
      <c r="F284" s="458"/>
    </row>
    <row r="285" spans="2:6">
      <c r="B285" s="457"/>
      <c r="C285" s="457"/>
      <c r="D285" s="457"/>
      <c r="E285" s="458"/>
      <c r="F285" s="458"/>
    </row>
    <row r="286" spans="2:6">
      <c r="B286" s="457"/>
      <c r="C286" s="457"/>
      <c r="D286" s="457"/>
      <c r="E286" s="458"/>
      <c r="F286" s="458"/>
    </row>
    <row r="287" spans="2:6">
      <c r="B287" s="457"/>
      <c r="C287" s="457"/>
      <c r="D287" s="457"/>
      <c r="E287" s="458"/>
      <c r="F287" s="458"/>
    </row>
    <row r="288" spans="2:6">
      <c r="B288" s="457"/>
      <c r="C288" s="457"/>
      <c r="D288" s="457"/>
      <c r="E288" s="458"/>
      <c r="F288" s="458"/>
    </row>
    <row r="289" spans="2:6">
      <c r="B289" s="457"/>
      <c r="C289" s="457"/>
      <c r="D289" s="457"/>
      <c r="E289" s="458"/>
      <c r="F289" s="458"/>
    </row>
    <row r="290" spans="2:6">
      <c r="B290" s="457"/>
      <c r="C290" s="457"/>
      <c r="D290" s="457"/>
      <c r="E290" s="458"/>
      <c r="F290" s="458"/>
    </row>
    <row r="291" spans="2:6">
      <c r="B291" s="457"/>
      <c r="C291" s="457"/>
      <c r="D291" s="457"/>
      <c r="E291" s="458"/>
      <c r="F291" s="458"/>
    </row>
    <row r="292" spans="2:6">
      <c r="B292" s="457"/>
      <c r="C292" s="457"/>
      <c r="D292" s="457"/>
      <c r="E292" s="458"/>
      <c r="F292" s="458"/>
    </row>
    <row r="293" spans="2:6">
      <c r="B293" s="457"/>
      <c r="C293" s="457"/>
      <c r="D293" s="457"/>
      <c r="E293" s="458"/>
      <c r="F293" s="458"/>
    </row>
    <row r="294" spans="2:6">
      <c r="B294" s="457"/>
      <c r="C294" s="457"/>
      <c r="D294" s="457"/>
      <c r="E294" s="458"/>
      <c r="F294" s="458"/>
    </row>
    <row r="295" spans="2:6">
      <c r="B295" s="457"/>
      <c r="C295" s="457"/>
      <c r="D295" s="457"/>
      <c r="E295" s="458"/>
      <c r="F295" s="458"/>
    </row>
    <row r="296" spans="2:6">
      <c r="B296" s="457"/>
      <c r="C296" s="457"/>
      <c r="D296" s="457"/>
      <c r="E296" s="458"/>
      <c r="F296" s="458"/>
    </row>
    <row r="297" spans="2:6">
      <c r="B297" s="457"/>
      <c r="C297" s="457"/>
      <c r="D297" s="457"/>
      <c r="E297" s="458"/>
      <c r="F297" s="458"/>
    </row>
    <row r="298" spans="2:6">
      <c r="B298" s="457"/>
      <c r="C298" s="457"/>
      <c r="D298" s="457"/>
      <c r="E298" s="458"/>
      <c r="F298" s="458"/>
    </row>
    <row r="299" spans="2:6">
      <c r="B299" s="457"/>
      <c r="C299" s="457"/>
      <c r="D299" s="457"/>
      <c r="E299" s="458"/>
      <c r="F299" s="458"/>
    </row>
    <row r="300" spans="2:6">
      <c r="B300" s="457"/>
      <c r="C300" s="457"/>
      <c r="D300" s="457"/>
      <c r="E300" s="458"/>
      <c r="F300" s="458"/>
    </row>
    <row r="301" spans="2:6">
      <c r="B301" s="457"/>
      <c r="C301" s="457"/>
      <c r="D301" s="457"/>
      <c r="E301" s="458"/>
      <c r="F301" s="458"/>
    </row>
    <row r="302" spans="2:6">
      <c r="B302" s="457"/>
      <c r="C302" s="457"/>
      <c r="D302" s="457"/>
      <c r="E302" s="458"/>
      <c r="F302" s="458"/>
    </row>
    <row r="303" spans="2:6">
      <c r="B303" s="457"/>
      <c r="C303" s="457"/>
      <c r="D303" s="457"/>
      <c r="E303" s="458"/>
      <c r="F303" s="458"/>
    </row>
    <row r="304" spans="2:6">
      <c r="B304" s="457"/>
      <c r="C304" s="457"/>
      <c r="D304" s="457"/>
      <c r="E304" s="458"/>
      <c r="F304" s="458"/>
    </row>
    <row r="305" spans="2:6">
      <c r="B305" s="457"/>
      <c r="C305" s="457"/>
      <c r="D305" s="457"/>
      <c r="E305" s="458"/>
      <c r="F305" s="458"/>
    </row>
    <row r="306" spans="2:6">
      <c r="B306" s="457"/>
      <c r="C306" s="457"/>
      <c r="D306" s="457"/>
      <c r="E306" s="458"/>
      <c r="F306" s="458"/>
    </row>
  </sheetData>
  <sortState ref="B6:F13">
    <sortCondition ref="B6"/>
  </sortState>
  <mergeCells count="3">
    <mergeCell ref="B3:D3"/>
    <mergeCell ref="E3:F3"/>
    <mergeCell ref="B2:F2"/>
  </mergeCells>
  <hyperlinks>
    <hyperlink ref="A1" location="Contents!A1" display="Contents" xr:uid="{00000000-0004-0000-1200-000000000000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C23"/>
  <sheetViews>
    <sheetView tabSelected="1" workbookViewId="0">
      <selection activeCell="B2" sqref="B2:C2"/>
    </sheetView>
  </sheetViews>
  <sheetFormatPr defaultColWidth="9.140625" defaultRowHeight="14.25"/>
  <cols>
    <col min="1" max="1" width="9.140625" style="110"/>
    <col min="2" max="2" width="52.85546875" style="110" customWidth="1"/>
    <col min="3" max="3" width="87.85546875" style="110" customWidth="1"/>
    <col min="4" max="16384" width="9.140625" style="110"/>
  </cols>
  <sheetData>
    <row r="1" spans="2:3" ht="15" thickBot="1"/>
    <row r="2" spans="2:3" ht="18.75" thickBot="1">
      <c r="B2" s="1017" t="s">
        <v>935</v>
      </c>
      <c r="C2" s="1018"/>
    </row>
    <row r="3" spans="2:3" ht="15">
      <c r="B3" s="320" t="s">
        <v>919</v>
      </c>
      <c r="C3" s="321" t="s">
        <v>229</v>
      </c>
    </row>
    <row r="4" spans="2:3" ht="5.25" customHeight="1" thickBot="1">
      <c r="B4" s="778"/>
      <c r="C4" s="779"/>
    </row>
    <row r="5" spans="2:3" ht="15">
      <c r="B5" s="797" t="s">
        <v>934</v>
      </c>
      <c r="C5" s="780" t="s">
        <v>63</v>
      </c>
    </row>
    <row r="6" spans="2:3" ht="15">
      <c r="B6" s="798" t="s">
        <v>924</v>
      </c>
      <c r="C6" s="318" t="s">
        <v>928</v>
      </c>
    </row>
    <row r="7" spans="2:3" ht="15">
      <c r="B7" s="798" t="s">
        <v>925</v>
      </c>
      <c r="C7" s="318" t="s">
        <v>1161</v>
      </c>
    </row>
    <row r="8" spans="2:3" ht="15">
      <c r="B8" s="798" t="s">
        <v>926</v>
      </c>
      <c r="C8" s="318" t="s">
        <v>932</v>
      </c>
    </row>
    <row r="9" spans="2:3" ht="15">
      <c r="B9" s="798" t="s">
        <v>1160</v>
      </c>
      <c r="C9" s="318" t="s">
        <v>1162</v>
      </c>
    </row>
    <row r="10" spans="2:3" ht="15">
      <c r="B10" s="798" t="s">
        <v>922</v>
      </c>
      <c r="C10" s="318" t="s">
        <v>923</v>
      </c>
    </row>
    <row r="11" spans="2:3" ht="15">
      <c r="B11" s="798" t="s">
        <v>1492</v>
      </c>
      <c r="C11" s="318" t="s">
        <v>1347</v>
      </c>
    </row>
    <row r="12" spans="2:3" ht="15">
      <c r="B12" s="798" t="s">
        <v>857</v>
      </c>
      <c r="C12" s="318" t="s">
        <v>923</v>
      </c>
    </row>
    <row r="13" spans="2:3" ht="15">
      <c r="B13" s="799" t="s">
        <v>1493</v>
      </c>
      <c r="C13" s="318" t="s">
        <v>1347</v>
      </c>
    </row>
    <row r="14" spans="2:3" ht="15">
      <c r="B14" s="799" t="s">
        <v>1114</v>
      </c>
      <c r="C14" s="318" t="s">
        <v>921</v>
      </c>
    </row>
    <row r="15" spans="2:3" ht="15">
      <c r="B15" s="800" t="s">
        <v>1345</v>
      </c>
      <c r="C15" s="318" t="s">
        <v>1495</v>
      </c>
    </row>
    <row r="16" spans="2:3" ht="15">
      <c r="B16" s="800" t="s">
        <v>1346</v>
      </c>
      <c r="C16" s="318" t="s">
        <v>923</v>
      </c>
    </row>
    <row r="17" spans="2:3" ht="15">
      <c r="B17" s="800" t="s">
        <v>1494</v>
      </c>
      <c r="C17" s="318" t="s">
        <v>1347</v>
      </c>
    </row>
    <row r="18" spans="2:3" ht="15">
      <c r="B18" s="801" t="s">
        <v>927</v>
      </c>
      <c r="C18" s="318" t="s">
        <v>928</v>
      </c>
    </row>
    <row r="19" spans="2:3" ht="15">
      <c r="B19" s="801" t="s">
        <v>930</v>
      </c>
      <c r="C19" s="318" t="s">
        <v>928</v>
      </c>
    </row>
    <row r="20" spans="2:3" ht="15">
      <c r="B20" s="802" t="s">
        <v>936</v>
      </c>
      <c r="C20" s="318" t="s">
        <v>933</v>
      </c>
    </row>
    <row r="21" spans="2:3" ht="15">
      <c r="B21" s="803" t="s">
        <v>1349</v>
      </c>
      <c r="C21" s="318" t="s">
        <v>920</v>
      </c>
    </row>
    <row r="22" spans="2:3" ht="15">
      <c r="B22" s="804" t="s">
        <v>929</v>
      </c>
      <c r="C22" s="318" t="s">
        <v>931</v>
      </c>
    </row>
    <row r="23" spans="2:3" ht="15.75" thickBot="1">
      <c r="B23" s="805" t="s">
        <v>1350</v>
      </c>
      <c r="C23" s="319" t="s">
        <v>1348</v>
      </c>
    </row>
  </sheetData>
  <sheetProtection password="D7DE" sheet="1" objects="1" scenarios="1"/>
  <mergeCells count="1">
    <mergeCell ref="B2:C2"/>
  </mergeCells>
  <hyperlinks>
    <hyperlink ref="B5" location="Cover!A1" display="Cover" xr:uid="{00000000-0004-0000-0100-000000000000}"/>
    <hyperlink ref="B17" location="'WSS300 Suspension'!A1" display="World Supersport 300" xr:uid="{00000000-0004-0000-0100-000001000000}"/>
    <hyperlink ref="B10" location="'Add-On Modules'!A1" display="Add-On Modules" xr:uid="{00000000-0004-0000-0100-000002000000}"/>
    <hyperlink ref="B12" location="Quickshifters!A1" display="QuickShifters" xr:uid="{00000000-0004-0000-0100-000003000000}"/>
    <hyperlink ref="B6" location="'Superbike Kit System'!A1" display="Superbike Kit System" xr:uid="{00000000-0004-0000-0100-000004000000}"/>
    <hyperlink ref="B7" location="'Superstock &amp; WSupersport 600'!A1" display="Superstock 600 Kit Electrics" xr:uid="{00000000-0004-0000-0100-000005000000}"/>
    <hyperlink ref="B8" location="'Superstock 1000'!A1" display="Superstock 1000 Kit Electrics" xr:uid="{00000000-0004-0000-0100-000006000000}"/>
    <hyperlink ref="B20" location="'Engine Covers, Brake Protection'!A1" display="Engine Covers" xr:uid="{00000000-0004-0000-0100-000007000000}"/>
    <hyperlink ref="B15" location="'Superbike Suspension'!A1" display="Superbike Suspension" xr:uid="{00000000-0004-0000-0100-000008000000}"/>
    <hyperlink ref="B18" location="Brakes!A1" display="Superbike Brake Systems" xr:uid="{00000000-0004-0000-0100-000009000000}"/>
    <hyperlink ref="B9" location="'Superstock &amp; WSupersport 600'!A1" display="Supersport ECU" xr:uid="{00000000-0004-0000-0100-00000A000000}"/>
    <hyperlink ref="B22" location="'Stock 600 Clutch'!A1" display="Stock 600 Clutch" xr:uid="{00000000-0004-0000-0100-00000B000000}"/>
    <hyperlink ref="B19" location="'Quick Break '!A1" display="Quick Break Brake connectors" xr:uid="{00000000-0004-0000-0100-00000C000000}"/>
    <hyperlink ref="B16" location="'SST, SSP Suspension'!A1" display="Superstock 1000/600, Supersport 600 Suspension" xr:uid="{00000000-0004-0000-0100-00000D000000}"/>
    <hyperlink ref="B14" location="'Approved Dataloggers'!Print_Area" display="Datalogging EVO" xr:uid="{00000000-0004-0000-0100-00000E000000}"/>
    <hyperlink ref="B23" location="'MA SST1000 Wheels'!A1" display="MotoAmerica SST1000 Wheels" xr:uid="{00000000-0004-0000-0100-00000F000000}"/>
    <hyperlink ref="B21" location="'MotoAmerica Engine Covers'!A1" display="MotoAmerica Engine Covers" xr:uid="{00000000-0004-0000-0100-000010000000}"/>
    <hyperlink ref="B11" location="'Quickshifters WSS300'!A1" display="QuickShifters WSS300" xr:uid="{00000000-0004-0000-0100-000011000000}"/>
    <hyperlink ref="B13" location="'Approved WSS300 Dataloggers'!A1" display="Dataloggers WSS300" xr:uid="{00000000-0004-0000-0100-000012000000}"/>
  </hyperlinks>
  <pageMargins left="0.7" right="0.7" top="0.75" bottom="0.75" header="0.3" footer="0.3"/>
  <pageSetup paperSize="9" orientation="portrait" verticalDpi="597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0000"/>
  </sheetPr>
  <dimension ref="A1:K14"/>
  <sheetViews>
    <sheetView workbookViewId="0">
      <selection activeCell="B1" sqref="B1"/>
    </sheetView>
  </sheetViews>
  <sheetFormatPr defaultColWidth="9.140625" defaultRowHeight="15"/>
  <cols>
    <col min="2" max="2" width="11.85546875" bestFit="1" customWidth="1"/>
    <col min="3" max="3" width="26.5703125" bestFit="1" customWidth="1"/>
    <col min="4" max="4" width="17.42578125" bestFit="1" customWidth="1"/>
    <col min="5" max="5" width="36.28515625" bestFit="1" customWidth="1"/>
    <col min="6" max="6" width="16" bestFit="1" customWidth="1"/>
    <col min="7" max="7" width="18" bestFit="1" customWidth="1"/>
    <col min="8" max="8" width="17.7109375" bestFit="1" customWidth="1"/>
    <col min="9" max="9" width="9.7109375" bestFit="1" customWidth="1"/>
    <col min="10" max="10" width="10.5703125" style="414" bestFit="1" customWidth="1"/>
    <col min="11" max="11" width="28.5703125" customWidth="1"/>
  </cols>
  <sheetData>
    <row r="1" spans="1:11">
      <c r="A1" s="317" t="s">
        <v>918</v>
      </c>
    </row>
    <row r="2" spans="1:11" ht="15.75" thickBot="1"/>
    <row r="3" spans="1:11" ht="15.75" thickBot="1">
      <c r="B3" s="1019" t="s">
        <v>271</v>
      </c>
      <c r="C3" s="1020"/>
      <c r="D3" s="1020"/>
      <c r="E3" s="1020"/>
      <c r="F3" s="1020"/>
      <c r="G3" s="1020"/>
      <c r="H3" s="1020"/>
      <c r="I3" s="1020"/>
      <c r="J3" s="1020"/>
      <c r="K3" s="1021"/>
    </row>
    <row r="4" spans="1:11">
      <c r="B4" s="105" t="s">
        <v>230</v>
      </c>
      <c r="C4" s="104" t="s">
        <v>270</v>
      </c>
      <c r="D4" s="104" t="s">
        <v>269</v>
      </c>
      <c r="E4" s="104" t="s">
        <v>268</v>
      </c>
      <c r="F4" s="104" t="s">
        <v>267</v>
      </c>
      <c r="G4" s="104" t="s">
        <v>266</v>
      </c>
      <c r="H4" s="104" t="s">
        <v>265</v>
      </c>
      <c r="I4" s="103" t="s">
        <v>264</v>
      </c>
      <c r="J4" s="103" t="s">
        <v>1366</v>
      </c>
      <c r="K4" s="102" t="s">
        <v>263</v>
      </c>
    </row>
    <row r="5" spans="1:11" ht="7.5" customHeight="1">
      <c r="B5" s="100"/>
      <c r="C5" s="99"/>
      <c r="D5" s="99"/>
      <c r="E5" s="99"/>
      <c r="F5" s="99"/>
      <c r="G5" s="99"/>
      <c r="H5" s="99"/>
      <c r="I5" s="101"/>
      <c r="J5" s="101"/>
      <c r="K5" s="96"/>
    </row>
    <row r="6" spans="1:11">
      <c r="B6" s="100" t="s">
        <v>154</v>
      </c>
      <c r="C6" s="99" t="s">
        <v>262</v>
      </c>
      <c r="D6" s="99" t="s">
        <v>261</v>
      </c>
      <c r="E6" s="99" t="s">
        <v>260</v>
      </c>
      <c r="F6" s="98" t="s">
        <v>259</v>
      </c>
      <c r="G6" s="98" t="s">
        <v>1375</v>
      </c>
      <c r="H6" s="98" t="s">
        <v>20</v>
      </c>
      <c r="I6" s="97"/>
      <c r="J6" s="97" t="s">
        <v>1365</v>
      </c>
      <c r="K6" s="96" t="s">
        <v>1371</v>
      </c>
    </row>
    <row r="7" spans="1:11">
      <c r="B7" s="100" t="s">
        <v>258</v>
      </c>
      <c r="C7" s="99" t="s">
        <v>148</v>
      </c>
      <c r="D7" s="99" t="s">
        <v>257</v>
      </c>
      <c r="E7" s="99" t="s">
        <v>256</v>
      </c>
      <c r="F7" s="98" t="s">
        <v>255</v>
      </c>
      <c r="G7" s="98" t="s">
        <v>1375</v>
      </c>
      <c r="H7" s="98"/>
      <c r="I7" s="97" t="s">
        <v>20</v>
      </c>
      <c r="J7" s="97" t="s">
        <v>1367</v>
      </c>
      <c r="K7" s="96" t="s">
        <v>1372</v>
      </c>
    </row>
    <row r="8" spans="1:11">
      <c r="B8" s="100" t="s">
        <v>254</v>
      </c>
      <c r="C8" s="99" t="s">
        <v>142</v>
      </c>
      <c r="D8" s="99" t="s">
        <v>253</v>
      </c>
      <c r="E8" s="99" t="s">
        <v>252</v>
      </c>
      <c r="F8" s="98" t="s">
        <v>251</v>
      </c>
      <c r="G8" s="98" t="s">
        <v>1375</v>
      </c>
      <c r="H8" s="98" t="s">
        <v>20</v>
      </c>
      <c r="I8" s="97"/>
      <c r="J8" s="97" t="s">
        <v>1368</v>
      </c>
      <c r="K8" s="96" t="s">
        <v>250</v>
      </c>
    </row>
    <row r="9" spans="1:11">
      <c r="B9" s="100" t="s">
        <v>248</v>
      </c>
      <c r="C9" s="99" t="s">
        <v>247</v>
      </c>
      <c r="D9" s="99" t="s">
        <v>246</v>
      </c>
      <c r="E9" s="99" t="s">
        <v>245</v>
      </c>
      <c r="F9" s="98"/>
      <c r="G9" s="98" t="s">
        <v>1375</v>
      </c>
      <c r="H9" s="98" t="s">
        <v>20</v>
      </c>
      <c r="I9" s="97"/>
      <c r="J9" s="97" t="s">
        <v>1153</v>
      </c>
      <c r="K9" s="96" t="s">
        <v>244</v>
      </c>
    </row>
    <row r="10" spans="1:11">
      <c r="B10" s="100" t="s">
        <v>243</v>
      </c>
      <c r="C10" s="99" t="s">
        <v>242</v>
      </c>
      <c r="D10" s="99" t="s">
        <v>241</v>
      </c>
      <c r="E10" s="99" t="s">
        <v>240</v>
      </c>
      <c r="F10" s="98" t="s">
        <v>239</v>
      </c>
      <c r="G10" s="98" t="s">
        <v>1375</v>
      </c>
      <c r="H10" s="98" t="s">
        <v>20</v>
      </c>
      <c r="I10" s="97"/>
      <c r="J10" s="97" t="s">
        <v>1368</v>
      </c>
      <c r="K10" s="96" t="s">
        <v>238</v>
      </c>
    </row>
    <row r="11" spans="1:11">
      <c r="B11" s="100" t="s">
        <v>237</v>
      </c>
      <c r="C11" s="99" t="s">
        <v>237</v>
      </c>
      <c r="D11" s="99" t="s">
        <v>236</v>
      </c>
      <c r="E11" s="99" t="s">
        <v>235</v>
      </c>
      <c r="F11" s="98"/>
      <c r="G11" s="98" t="s">
        <v>1375</v>
      </c>
      <c r="H11" s="98" t="s">
        <v>20</v>
      </c>
      <c r="I11" s="97"/>
      <c r="J11" s="97" t="s">
        <v>1368</v>
      </c>
      <c r="K11" s="96" t="s">
        <v>1074</v>
      </c>
    </row>
    <row r="12" spans="1:11" s="414" customFormat="1">
      <c r="B12" s="100" t="s">
        <v>1369</v>
      </c>
      <c r="C12" s="99" t="s">
        <v>1376</v>
      </c>
      <c r="D12" s="99" t="s">
        <v>1373</v>
      </c>
      <c r="E12" s="99" t="s">
        <v>1374</v>
      </c>
      <c r="F12" s="98"/>
      <c r="G12" s="98" t="s">
        <v>1375</v>
      </c>
      <c r="H12" s="98" t="s">
        <v>20</v>
      </c>
      <c r="I12" s="97"/>
      <c r="J12" s="97"/>
      <c r="K12" s="1022" t="s">
        <v>1381</v>
      </c>
    </row>
    <row r="13" spans="1:11">
      <c r="B13" s="100" t="s">
        <v>1370</v>
      </c>
      <c r="C13" s="99" t="s">
        <v>1377</v>
      </c>
      <c r="D13" s="99" t="s">
        <v>1378</v>
      </c>
      <c r="E13" s="99" t="s">
        <v>1379</v>
      </c>
      <c r="F13" s="806" t="s">
        <v>1380</v>
      </c>
      <c r="G13" s="98" t="s">
        <v>1375</v>
      </c>
      <c r="H13" s="98" t="s">
        <v>20</v>
      </c>
      <c r="I13" s="97"/>
      <c r="J13" s="97"/>
      <c r="K13" s="1023"/>
    </row>
    <row r="14" spans="1:11" ht="15.75" thickBot="1">
      <c r="B14" s="95" t="s">
        <v>233</v>
      </c>
      <c r="C14" s="94" t="s">
        <v>232</v>
      </c>
      <c r="D14" s="94" t="s">
        <v>231</v>
      </c>
      <c r="E14" s="94" t="s">
        <v>1071</v>
      </c>
      <c r="F14" s="93" t="s">
        <v>1072</v>
      </c>
      <c r="G14" s="93" t="s">
        <v>1375</v>
      </c>
      <c r="H14" s="93" t="s">
        <v>20</v>
      </c>
      <c r="I14" s="92"/>
      <c r="J14" s="92"/>
      <c r="K14" s="91" t="s">
        <v>1073</v>
      </c>
    </row>
  </sheetData>
  <sheetProtection password="D7DE" sheet="1" objects="1" scenarios="1"/>
  <mergeCells count="2">
    <mergeCell ref="B3:K3"/>
    <mergeCell ref="K12:K13"/>
  </mergeCells>
  <hyperlinks>
    <hyperlink ref="E7" r:id="rId1" display="mailto:marc.bongers@bmw.de" xr:uid="{00000000-0004-0000-0200-000000000000}"/>
    <hyperlink ref="E10" r:id="rId2" xr:uid="{00000000-0004-0000-0200-000001000000}"/>
    <hyperlink ref="A1" location="Contents!A1" display="Contents" xr:uid="{00000000-0004-0000-0200-000002000000}"/>
    <hyperlink ref="E12" r:id="rId3" xr:uid="{00000000-0004-0000-0200-000003000000}"/>
    <hyperlink ref="E13" r:id="rId4" xr:uid="{00000000-0004-0000-0200-000004000000}"/>
  </hyperlinks>
  <pageMargins left="0.7" right="0.7" top="0.75" bottom="0.75" header="0.3" footer="0.3"/>
  <pageSetup orientation="landscape" verticalDpi="0"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0000"/>
    <pageSetUpPr fitToPage="1"/>
  </sheetPr>
  <dimension ref="A1:M51"/>
  <sheetViews>
    <sheetView workbookViewId="0"/>
  </sheetViews>
  <sheetFormatPr defaultColWidth="9.140625" defaultRowHeight="14.25"/>
  <cols>
    <col min="1" max="1" width="10.28515625" style="110" customWidth="1"/>
    <col min="2" max="2" width="29.42578125" style="110" customWidth="1"/>
    <col min="3" max="3" width="13.85546875" style="110" customWidth="1"/>
    <col min="4" max="4" width="15" style="110" customWidth="1"/>
    <col min="5" max="5" width="0.85546875" style="110" customWidth="1"/>
    <col min="6" max="6" width="17.42578125" style="159" bestFit="1" customWidth="1"/>
    <col min="7" max="7" width="16.28515625" style="110" customWidth="1"/>
    <col min="8" max="8" width="22.5703125" style="159" customWidth="1"/>
    <col min="9" max="9" width="16.42578125" style="110" customWidth="1"/>
    <col min="10" max="10" width="17" style="110" customWidth="1"/>
    <col min="11" max="11" width="16.140625" style="110" customWidth="1"/>
    <col min="12" max="12" width="26.85546875" style="110" customWidth="1"/>
    <col min="13" max="13" width="79" style="110" customWidth="1"/>
    <col min="14" max="16384" width="9.140625" style="110"/>
  </cols>
  <sheetData>
    <row r="1" spans="1:13" ht="12.75" customHeight="1">
      <c r="A1" s="317" t="s">
        <v>918</v>
      </c>
    </row>
    <row r="2" spans="1:13">
      <c r="B2" s="158" t="s">
        <v>360</v>
      </c>
    </row>
    <row r="3" spans="1:13" ht="15">
      <c r="B3" s="302" t="s">
        <v>850</v>
      </c>
    </row>
    <row r="4" spans="1:13">
      <c r="B4" s="110" t="s">
        <v>358</v>
      </c>
    </row>
    <row r="5" spans="1:13" ht="25.5">
      <c r="B5" s="155" t="s">
        <v>887</v>
      </c>
    </row>
    <row r="6" spans="1:13" ht="5.25" customHeight="1" thickBot="1"/>
    <row r="7" spans="1:13" ht="15" thickBot="1">
      <c r="B7" s="154"/>
      <c r="C7" s="153" t="s">
        <v>357</v>
      </c>
      <c r="D7" s="153" t="s">
        <v>209</v>
      </c>
      <c r="E7" s="152"/>
      <c r="F7" s="152" t="s">
        <v>357</v>
      </c>
      <c r="G7" s="152" t="s">
        <v>357</v>
      </c>
      <c r="H7" s="152" t="s">
        <v>356</v>
      </c>
      <c r="I7" s="152" t="s">
        <v>209</v>
      </c>
      <c r="J7" s="152" t="s">
        <v>354</v>
      </c>
      <c r="K7" s="152" t="s">
        <v>401</v>
      </c>
      <c r="L7" s="152" t="s">
        <v>400</v>
      </c>
      <c r="M7" s="152" t="s">
        <v>958</v>
      </c>
    </row>
    <row r="8" spans="1:13" ht="15" thickBot="1">
      <c r="B8" s="151"/>
      <c r="C8" s="116" t="s">
        <v>352</v>
      </c>
      <c r="D8" s="116" t="s">
        <v>352</v>
      </c>
      <c r="E8" s="115"/>
      <c r="F8" s="115" t="s">
        <v>351</v>
      </c>
      <c r="G8" s="115" t="s">
        <v>6</v>
      </c>
      <c r="H8" s="115" t="s">
        <v>351</v>
      </c>
      <c r="I8" s="115" t="s">
        <v>6</v>
      </c>
      <c r="J8" s="115" t="s">
        <v>351</v>
      </c>
      <c r="K8" s="115" t="s">
        <v>6</v>
      </c>
      <c r="L8" s="115" t="s">
        <v>351</v>
      </c>
      <c r="M8" s="115"/>
    </row>
    <row r="9" spans="1:13">
      <c r="B9" s="270" t="s">
        <v>397</v>
      </c>
      <c r="C9" s="1035" t="s">
        <v>951</v>
      </c>
      <c r="D9" s="1035" t="s">
        <v>952</v>
      </c>
      <c r="E9" s="276"/>
      <c r="F9" s="276" t="s">
        <v>888</v>
      </c>
      <c r="G9" s="272">
        <v>377.72</v>
      </c>
      <c r="H9" s="276" t="s">
        <v>398</v>
      </c>
      <c r="I9" s="272">
        <v>353.34</v>
      </c>
      <c r="J9" s="276" t="s">
        <v>881</v>
      </c>
      <c r="K9" s="272">
        <v>444.71</v>
      </c>
      <c r="L9" s="1036">
        <f>G9+I9+K9</f>
        <v>1175.77</v>
      </c>
      <c r="M9" s="272"/>
    </row>
    <row r="10" spans="1:13" ht="15" thickBot="1">
      <c r="B10" s="316">
        <v>39083</v>
      </c>
      <c r="C10" s="1030"/>
      <c r="D10" s="1030"/>
      <c r="E10" s="274"/>
      <c r="F10" s="274"/>
      <c r="G10" s="273"/>
      <c r="H10" s="274"/>
      <c r="I10" s="273"/>
      <c r="J10" s="274"/>
      <c r="K10" s="273"/>
      <c r="L10" s="1031"/>
      <c r="M10" s="273"/>
    </row>
    <row r="11" spans="1:13">
      <c r="B11" s="270" t="s">
        <v>397</v>
      </c>
      <c r="C11" s="1026" t="s">
        <v>951</v>
      </c>
      <c r="D11" s="1026" t="s">
        <v>953</v>
      </c>
      <c r="E11" s="270"/>
      <c r="F11" s="270" t="s">
        <v>889</v>
      </c>
      <c r="G11" s="277">
        <v>377.62</v>
      </c>
      <c r="H11" s="270" t="s">
        <v>398</v>
      </c>
      <c r="I11" s="277">
        <v>353.34</v>
      </c>
      <c r="J11" s="270" t="s">
        <v>881</v>
      </c>
      <c r="K11" s="277">
        <v>444.71</v>
      </c>
      <c r="L11" s="1028">
        <f>G11+I11+K11</f>
        <v>1175.67</v>
      </c>
      <c r="M11" s="277" t="s">
        <v>890</v>
      </c>
    </row>
    <row r="12" spans="1:13" ht="15" thickBot="1">
      <c r="B12" s="271" t="s">
        <v>891</v>
      </c>
      <c r="C12" s="1030"/>
      <c r="D12" s="1030"/>
      <c r="E12" s="274"/>
      <c r="F12" s="274"/>
      <c r="G12" s="273"/>
      <c r="H12" s="274"/>
      <c r="I12" s="273"/>
      <c r="J12" s="274"/>
      <c r="K12" s="273"/>
      <c r="L12" s="1031"/>
      <c r="M12" s="273"/>
    </row>
    <row r="13" spans="1:13">
      <c r="B13" s="270" t="s">
        <v>397</v>
      </c>
      <c r="C13" s="1026"/>
      <c r="D13" s="1026"/>
      <c r="E13" s="270"/>
      <c r="F13" s="270" t="s">
        <v>399</v>
      </c>
      <c r="G13" s="277">
        <v>377.69</v>
      </c>
      <c r="H13" s="270" t="s">
        <v>398</v>
      </c>
      <c r="I13" s="277">
        <v>353.34</v>
      </c>
      <c r="J13" s="270" t="s">
        <v>881</v>
      </c>
      <c r="K13" s="277">
        <v>444.71</v>
      </c>
      <c r="L13" s="1028">
        <f>G13+I13+K13</f>
        <v>1175.74</v>
      </c>
      <c r="M13" s="277"/>
    </row>
    <row r="14" spans="1:13" ht="15" thickBot="1">
      <c r="B14" s="271" t="s">
        <v>891</v>
      </c>
      <c r="C14" s="1030"/>
      <c r="D14" s="1030"/>
      <c r="E14" s="274"/>
      <c r="F14" s="274"/>
      <c r="G14" s="273"/>
      <c r="H14" s="274"/>
      <c r="I14" s="273"/>
      <c r="J14" s="274"/>
      <c r="K14" s="273"/>
      <c r="L14" s="1031"/>
      <c r="M14" s="273"/>
    </row>
    <row r="15" spans="1:13">
      <c r="B15" s="270" t="s">
        <v>397</v>
      </c>
      <c r="C15" s="1037" t="s">
        <v>954</v>
      </c>
      <c r="D15" s="1026" t="s">
        <v>955</v>
      </c>
      <c r="E15" s="284"/>
      <c r="F15" s="284" t="s">
        <v>396</v>
      </c>
      <c r="G15" s="310">
        <v>502.73</v>
      </c>
      <c r="H15" s="270" t="s">
        <v>915</v>
      </c>
      <c r="I15" s="278">
        <v>462.98</v>
      </c>
      <c r="J15" s="284" t="s">
        <v>881</v>
      </c>
      <c r="K15" s="314">
        <v>444.71</v>
      </c>
      <c r="L15" s="1028">
        <f>G15+I15+K15</f>
        <v>1410.42</v>
      </c>
      <c r="M15" s="1033" t="s">
        <v>959</v>
      </c>
    </row>
    <row r="16" spans="1:13" ht="15" thickBot="1">
      <c r="B16" s="271" t="s">
        <v>913</v>
      </c>
      <c r="C16" s="1038"/>
      <c r="D16" s="1030"/>
      <c r="E16" s="270"/>
      <c r="F16" s="274"/>
      <c r="G16" s="312"/>
      <c r="H16" s="274"/>
      <c r="I16" s="273"/>
      <c r="J16" s="274"/>
      <c r="K16" s="312"/>
      <c r="L16" s="1031"/>
      <c r="M16" s="1028"/>
    </row>
    <row r="17" spans="2:13">
      <c r="B17" s="270" t="s">
        <v>397</v>
      </c>
      <c r="C17" s="1039" t="s">
        <v>956</v>
      </c>
      <c r="D17" s="1026" t="s">
        <v>957</v>
      </c>
      <c r="E17" s="270"/>
      <c r="F17" s="270" t="s">
        <v>916</v>
      </c>
      <c r="G17" s="311">
        <v>377.69</v>
      </c>
      <c r="H17" s="270" t="s">
        <v>915</v>
      </c>
      <c r="I17" s="277">
        <v>462.98</v>
      </c>
      <c r="J17" s="270" t="s">
        <v>917</v>
      </c>
      <c r="K17" s="307">
        <v>527.35</v>
      </c>
      <c r="L17" s="1028">
        <f>G17+I17+K17</f>
        <v>1368.02</v>
      </c>
      <c r="M17" s="1028"/>
    </row>
    <row r="18" spans="2:13" ht="15" thickBot="1">
      <c r="B18" s="271" t="s">
        <v>914</v>
      </c>
      <c r="C18" s="1038"/>
      <c r="D18" s="1030"/>
      <c r="E18" s="274"/>
      <c r="F18" s="274"/>
      <c r="G18" s="312"/>
      <c r="H18" s="274"/>
      <c r="I18" s="273"/>
      <c r="J18" s="274"/>
      <c r="K18" s="315"/>
      <c r="L18" s="1031"/>
      <c r="M18" s="1040"/>
    </row>
    <row r="19" spans="2:13" ht="4.5" customHeight="1" thickBot="1">
      <c r="B19" s="308"/>
      <c r="C19" s="308"/>
      <c r="D19" s="308"/>
      <c r="E19" s="308"/>
      <c r="F19" s="308"/>
      <c r="G19" s="309"/>
      <c r="H19" s="313"/>
      <c r="I19" s="309"/>
      <c r="J19" s="313"/>
      <c r="K19" s="309"/>
      <c r="L19" s="308"/>
      <c r="M19" s="309"/>
    </row>
    <row r="20" spans="2:13">
      <c r="B20" s="270" t="s">
        <v>395</v>
      </c>
      <c r="C20" s="1026"/>
      <c r="D20" s="1026"/>
      <c r="E20" s="270"/>
      <c r="F20" s="270" t="s">
        <v>394</v>
      </c>
      <c r="G20" s="125">
        <v>405.65</v>
      </c>
      <c r="H20" s="118" t="s">
        <v>393</v>
      </c>
      <c r="I20" s="125">
        <v>283.2</v>
      </c>
      <c r="J20" s="118"/>
      <c r="K20" s="125">
        <v>1</v>
      </c>
      <c r="L20" s="1028">
        <f>G20+I20+K20</f>
        <v>689.84999999999991</v>
      </c>
      <c r="M20" s="125"/>
    </row>
    <row r="21" spans="2:13">
      <c r="B21" s="270" t="s">
        <v>892</v>
      </c>
      <c r="C21" s="1026"/>
      <c r="D21" s="1026"/>
      <c r="E21" s="270"/>
      <c r="F21" s="270"/>
      <c r="G21" s="125"/>
      <c r="H21" s="118" t="s">
        <v>392</v>
      </c>
      <c r="I21" s="125"/>
      <c r="J21" s="118"/>
      <c r="K21" s="125"/>
      <c r="L21" s="1034"/>
      <c r="M21" s="125"/>
    </row>
    <row r="22" spans="2:13" ht="15" thickBot="1">
      <c r="B22" s="303"/>
      <c r="C22" s="1027"/>
      <c r="D22" s="1027"/>
      <c r="E22" s="271"/>
      <c r="F22" s="271"/>
      <c r="G22" s="132"/>
      <c r="H22" s="115" t="s">
        <v>391</v>
      </c>
      <c r="I22" s="132"/>
      <c r="J22" s="115"/>
      <c r="K22" s="132"/>
      <c r="L22" s="1029"/>
      <c r="M22" s="132"/>
    </row>
    <row r="23" spans="2:13" ht="4.5" customHeight="1" thickBot="1">
      <c r="B23" s="112"/>
      <c r="C23" s="112"/>
      <c r="D23" s="112"/>
      <c r="E23" s="112"/>
      <c r="F23" s="112"/>
      <c r="G23" s="124"/>
      <c r="H23" s="113"/>
      <c r="I23" s="124"/>
      <c r="J23" s="113"/>
      <c r="K23" s="124"/>
      <c r="L23" s="112"/>
      <c r="M23" s="124"/>
    </row>
    <row r="24" spans="2:13">
      <c r="B24" s="129" t="s">
        <v>390</v>
      </c>
      <c r="C24" s="128" t="s">
        <v>389</v>
      </c>
      <c r="D24" s="128"/>
      <c r="E24" s="127"/>
      <c r="F24" s="127" t="s">
        <v>388</v>
      </c>
      <c r="G24" s="126">
        <v>500</v>
      </c>
      <c r="H24" s="127"/>
      <c r="I24" s="126"/>
      <c r="J24" s="127"/>
      <c r="K24" s="126"/>
      <c r="L24" s="126">
        <f>G24+I24+K24</f>
        <v>500</v>
      </c>
      <c r="M24" s="126"/>
    </row>
    <row r="25" spans="2:13" ht="15" thickBot="1">
      <c r="B25" s="271" t="s">
        <v>390</v>
      </c>
      <c r="C25" s="116" t="s">
        <v>389</v>
      </c>
      <c r="D25" s="116"/>
      <c r="E25" s="115"/>
      <c r="F25" s="280" t="s">
        <v>893</v>
      </c>
      <c r="G25" s="281">
        <v>1500</v>
      </c>
      <c r="H25" s="280" t="s">
        <v>894</v>
      </c>
      <c r="I25" s="304">
        <v>950</v>
      </c>
      <c r="J25" s="304" t="s">
        <v>895</v>
      </c>
      <c r="K25" s="304">
        <v>500</v>
      </c>
      <c r="L25" s="132">
        <f>G25+I25+K25</f>
        <v>2950</v>
      </c>
      <c r="M25" s="304" t="s">
        <v>896</v>
      </c>
    </row>
    <row r="26" spans="2:13" ht="4.5" customHeight="1" thickBot="1">
      <c r="B26" s="112"/>
      <c r="C26" s="112"/>
      <c r="D26" s="112"/>
      <c r="E26" s="112"/>
      <c r="F26" s="112"/>
      <c r="G26" s="124"/>
      <c r="H26" s="113"/>
      <c r="I26" s="124"/>
      <c r="J26" s="113"/>
      <c r="K26" s="124"/>
      <c r="L26" s="112"/>
      <c r="M26" s="124"/>
    </row>
    <row r="27" spans="2:13">
      <c r="B27" s="270" t="s">
        <v>382</v>
      </c>
      <c r="C27" s="1035" t="s">
        <v>897</v>
      </c>
      <c r="D27" s="119" t="s">
        <v>387</v>
      </c>
      <c r="E27" s="118"/>
      <c r="F27" s="118" t="s">
        <v>380</v>
      </c>
      <c r="G27" s="125">
        <v>1404</v>
      </c>
      <c r="H27" s="276" t="s">
        <v>379</v>
      </c>
      <c r="I27" s="272">
        <v>617</v>
      </c>
      <c r="J27" s="276"/>
      <c r="K27" s="272">
        <v>1</v>
      </c>
      <c r="L27" s="1036">
        <f>G27+I27+K27</f>
        <v>2022</v>
      </c>
      <c r="M27" s="272"/>
    </row>
    <row r="28" spans="2:13" ht="24">
      <c r="B28" s="274" t="s">
        <v>386</v>
      </c>
      <c r="C28" s="1030"/>
      <c r="D28" s="275" t="s">
        <v>898</v>
      </c>
      <c r="E28" s="120"/>
      <c r="F28" s="163" t="s">
        <v>377</v>
      </c>
      <c r="G28" s="162"/>
      <c r="H28" s="274" t="s">
        <v>376</v>
      </c>
      <c r="I28" s="277"/>
      <c r="J28" s="274"/>
      <c r="K28" s="273"/>
      <c r="L28" s="1034"/>
      <c r="M28" s="277"/>
    </row>
    <row r="29" spans="2:13">
      <c r="B29" s="270" t="s">
        <v>382</v>
      </c>
      <c r="C29" s="1026" t="s">
        <v>897</v>
      </c>
      <c r="D29" s="119" t="s">
        <v>385</v>
      </c>
      <c r="E29" s="118"/>
      <c r="F29" s="118" t="s">
        <v>380</v>
      </c>
      <c r="G29" s="125">
        <v>1404</v>
      </c>
      <c r="H29" s="270" t="s">
        <v>379</v>
      </c>
      <c r="I29" s="278">
        <v>617</v>
      </c>
      <c r="J29" s="270"/>
      <c r="K29" s="277">
        <v>1</v>
      </c>
      <c r="L29" s="1033">
        <f>G29+I29+K29</f>
        <v>2022</v>
      </c>
      <c r="M29" s="277"/>
    </row>
    <row r="30" spans="2:13" ht="24">
      <c r="B30" s="274" t="s">
        <v>384</v>
      </c>
      <c r="C30" s="1030"/>
      <c r="D30" s="275" t="s">
        <v>898</v>
      </c>
      <c r="E30" s="120"/>
      <c r="F30" s="163" t="s">
        <v>377</v>
      </c>
      <c r="G30" s="162"/>
      <c r="H30" s="274" t="s">
        <v>376</v>
      </c>
      <c r="I30" s="273"/>
      <c r="J30" s="274"/>
      <c r="K30" s="273"/>
      <c r="L30" s="1034"/>
      <c r="M30" s="277"/>
    </row>
    <row r="31" spans="2:13">
      <c r="B31" s="270" t="s">
        <v>382</v>
      </c>
      <c r="C31" s="1026" t="s">
        <v>899</v>
      </c>
      <c r="D31" s="119" t="s">
        <v>381</v>
      </c>
      <c r="E31" s="118"/>
      <c r="F31" s="118" t="s">
        <v>380</v>
      </c>
      <c r="G31" s="125">
        <v>1404</v>
      </c>
      <c r="H31" s="270" t="s">
        <v>379</v>
      </c>
      <c r="I31" s="277">
        <v>617</v>
      </c>
      <c r="J31" s="270"/>
      <c r="K31" s="277">
        <v>1</v>
      </c>
      <c r="L31" s="1033">
        <f>G31+I31+K31</f>
        <v>2022</v>
      </c>
      <c r="M31" s="277"/>
    </row>
    <row r="32" spans="2:13" ht="24">
      <c r="B32" s="274" t="s">
        <v>383</v>
      </c>
      <c r="C32" s="1030"/>
      <c r="D32" s="275" t="s">
        <v>898</v>
      </c>
      <c r="E32" s="120"/>
      <c r="F32" s="163" t="s">
        <v>377</v>
      </c>
      <c r="G32" s="162"/>
      <c r="H32" s="274" t="s">
        <v>376</v>
      </c>
      <c r="I32" s="277"/>
      <c r="J32" s="274"/>
      <c r="K32" s="273"/>
      <c r="L32" s="1034"/>
      <c r="M32" s="277"/>
    </row>
    <row r="33" spans="2:13">
      <c r="B33" s="270" t="s">
        <v>382</v>
      </c>
      <c r="C33" s="1026" t="s">
        <v>900</v>
      </c>
      <c r="D33" s="119" t="s">
        <v>381</v>
      </c>
      <c r="E33" s="118"/>
      <c r="F33" s="118" t="s">
        <v>380</v>
      </c>
      <c r="G33" s="125">
        <v>1404</v>
      </c>
      <c r="H33" s="270" t="s">
        <v>379</v>
      </c>
      <c r="I33" s="278">
        <v>617</v>
      </c>
      <c r="J33" s="270"/>
      <c r="K33" s="277">
        <v>1</v>
      </c>
      <c r="L33" s="1033">
        <f>G33+I33+K33</f>
        <v>2022</v>
      </c>
      <c r="M33" s="277"/>
    </row>
    <row r="34" spans="2:13" ht="24.75" thickBot="1">
      <c r="B34" s="274" t="s">
        <v>378</v>
      </c>
      <c r="C34" s="1030"/>
      <c r="D34" s="275" t="s">
        <v>898</v>
      </c>
      <c r="E34" s="120"/>
      <c r="F34" s="163" t="s">
        <v>377</v>
      </c>
      <c r="G34" s="162"/>
      <c r="H34" s="274" t="s">
        <v>376</v>
      </c>
      <c r="I34" s="273"/>
      <c r="J34" s="274"/>
      <c r="K34" s="273"/>
      <c r="L34" s="1029"/>
      <c r="M34" s="277"/>
    </row>
    <row r="35" spans="2:13" ht="4.5" customHeight="1" thickBot="1">
      <c r="B35" s="305"/>
      <c r="C35" s="112"/>
      <c r="D35" s="113"/>
      <c r="E35" s="113"/>
      <c r="F35" s="161"/>
      <c r="G35" s="136"/>
      <c r="H35" s="112"/>
      <c r="I35" s="111"/>
      <c r="J35" s="112"/>
      <c r="K35" s="111"/>
      <c r="L35" s="112"/>
      <c r="M35" s="111"/>
    </row>
    <row r="36" spans="2:13">
      <c r="B36" s="270" t="s">
        <v>375</v>
      </c>
      <c r="C36" s="1026" t="s">
        <v>901</v>
      </c>
      <c r="D36" s="1026"/>
      <c r="E36" s="270"/>
      <c r="F36" s="270" t="s">
        <v>374</v>
      </c>
      <c r="G36" s="277"/>
      <c r="H36" s="270" t="s">
        <v>373</v>
      </c>
      <c r="I36" s="277"/>
      <c r="J36" s="270"/>
      <c r="K36" s="277"/>
      <c r="L36" s="1028">
        <f>G36+I36+K36</f>
        <v>0</v>
      </c>
      <c r="M36" s="277"/>
    </row>
    <row r="37" spans="2:13">
      <c r="B37" s="274" t="s">
        <v>902</v>
      </c>
      <c r="C37" s="1030"/>
      <c r="D37" s="1030"/>
      <c r="E37" s="274"/>
      <c r="F37" s="274"/>
      <c r="G37" s="273"/>
      <c r="H37" s="274"/>
      <c r="I37" s="273"/>
      <c r="J37" s="274"/>
      <c r="K37" s="273"/>
      <c r="L37" s="1031"/>
      <c r="M37" s="273"/>
    </row>
    <row r="38" spans="2:13">
      <c r="B38" s="270" t="s">
        <v>372</v>
      </c>
      <c r="C38" s="1026" t="s">
        <v>371</v>
      </c>
      <c r="D38" s="119" t="s">
        <v>370</v>
      </c>
      <c r="E38" s="118"/>
      <c r="F38" s="270" t="s">
        <v>369</v>
      </c>
      <c r="G38" s="125">
        <v>374.5</v>
      </c>
      <c r="H38" s="118" t="s">
        <v>368</v>
      </c>
      <c r="I38" s="125">
        <v>228.43</v>
      </c>
      <c r="J38" s="118"/>
      <c r="K38" s="125">
        <v>1</v>
      </c>
      <c r="L38" s="1028">
        <f>G38+I38+K38</f>
        <v>603.93000000000006</v>
      </c>
      <c r="M38" s="125"/>
    </row>
    <row r="39" spans="2:13">
      <c r="B39" s="160">
        <v>41306</v>
      </c>
      <c r="C39" s="1026"/>
      <c r="D39" s="119" t="s">
        <v>367</v>
      </c>
      <c r="E39" s="118"/>
      <c r="F39" s="270"/>
      <c r="G39" s="125"/>
      <c r="H39" s="118" t="s">
        <v>366</v>
      </c>
      <c r="I39" s="125"/>
      <c r="J39" s="118"/>
      <c r="K39" s="125"/>
      <c r="L39" s="1034"/>
      <c r="M39" s="125"/>
    </row>
    <row r="40" spans="2:13" ht="15" thickBot="1">
      <c r="B40" s="303"/>
      <c r="C40" s="1027"/>
      <c r="D40" s="116" t="s">
        <v>365</v>
      </c>
      <c r="E40" s="115"/>
      <c r="F40" s="271"/>
      <c r="G40" s="132"/>
      <c r="H40" s="115" t="s">
        <v>365</v>
      </c>
      <c r="I40" s="132"/>
      <c r="J40" s="115"/>
      <c r="K40" s="132"/>
      <c r="L40" s="1029"/>
      <c r="M40" s="132"/>
    </row>
    <row r="41" spans="2:13" ht="5.25" customHeight="1" thickBot="1">
      <c r="B41" s="112"/>
      <c r="C41" s="112"/>
      <c r="D41" s="112"/>
      <c r="E41" s="112"/>
      <c r="F41" s="112"/>
      <c r="G41" s="124"/>
      <c r="H41" s="113"/>
      <c r="I41" s="124"/>
      <c r="J41" s="113"/>
      <c r="K41" s="124"/>
      <c r="L41" s="112"/>
      <c r="M41" s="124"/>
    </row>
    <row r="42" spans="2:13">
      <c r="B42" s="270" t="s">
        <v>364</v>
      </c>
      <c r="C42" s="1035" t="s">
        <v>903</v>
      </c>
      <c r="D42" s="1035" t="s">
        <v>904</v>
      </c>
      <c r="E42" s="276"/>
      <c r="F42" s="276" t="s">
        <v>905</v>
      </c>
      <c r="G42" s="272">
        <v>450.12</v>
      </c>
      <c r="H42" s="276" t="s">
        <v>362</v>
      </c>
      <c r="I42" s="272">
        <v>232.12</v>
      </c>
      <c r="J42" s="276" t="s">
        <v>1116</v>
      </c>
      <c r="K42" s="272">
        <v>174.54</v>
      </c>
      <c r="L42" s="1036">
        <f>K42+I42+G42</f>
        <v>856.78</v>
      </c>
      <c r="M42" s="272"/>
    </row>
    <row r="43" spans="2:13">
      <c r="B43" s="274" t="s">
        <v>906</v>
      </c>
      <c r="C43" s="1030"/>
      <c r="D43" s="1030"/>
      <c r="E43" s="274"/>
      <c r="F43" s="274"/>
      <c r="G43" s="273"/>
      <c r="H43" s="274"/>
      <c r="I43" s="273"/>
      <c r="J43" s="274"/>
      <c r="K43" s="273"/>
      <c r="L43" s="1031"/>
      <c r="M43" s="273"/>
    </row>
    <row r="44" spans="2:13">
      <c r="B44" s="270" t="s">
        <v>363</v>
      </c>
      <c r="C44" s="1026" t="s">
        <v>907</v>
      </c>
      <c r="D44" s="1026" t="s">
        <v>908</v>
      </c>
      <c r="E44" s="270"/>
      <c r="F44" s="270" t="s">
        <v>909</v>
      </c>
      <c r="G44" s="277">
        <v>450.12</v>
      </c>
      <c r="H44" s="270" t="s">
        <v>362</v>
      </c>
      <c r="I44" s="277">
        <v>232.12</v>
      </c>
      <c r="J44" s="270" t="s">
        <v>1116</v>
      </c>
      <c r="K44" s="277">
        <v>174.54</v>
      </c>
      <c r="L44" s="1028">
        <f>+G44+I44+K44</f>
        <v>856.78</v>
      </c>
      <c r="M44" s="277"/>
    </row>
    <row r="45" spans="2:13">
      <c r="B45" s="274" t="s">
        <v>361</v>
      </c>
      <c r="C45" s="1030"/>
      <c r="D45" s="1030"/>
      <c r="E45" s="274"/>
      <c r="F45" s="274"/>
      <c r="G45" s="273"/>
      <c r="H45" s="274"/>
      <c r="I45" s="273"/>
      <c r="J45" s="274"/>
      <c r="K45" s="273"/>
      <c r="L45" s="1031"/>
      <c r="M45" s="273"/>
    </row>
    <row r="46" spans="2:13">
      <c r="B46" s="270" t="s">
        <v>363</v>
      </c>
      <c r="C46" s="1026" t="s">
        <v>907</v>
      </c>
      <c r="D46" s="1026" t="s">
        <v>908</v>
      </c>
      <c r="E46" s="270"/>
      <c r="F46" s="270" t="s">
        <v>910</v>
      </c>
      <c r="G46" s="277">
        <v>490.09928100000002</v>
      </c>
      <c r="H46" s="270" t="s">
        <v>362</v>
      </c>
      <c r="I46" s="277">
        <v>230.78</v>
      </c>
      <c r="J46" s="270" t="s">
        <v>1116</v>
      </c>
      <c r="K46" s="277">
        <v>174.54</v>
      </c>
      <c r="L46" s="1028">
        <f>+G46+I46+K46</f>
        <v>895.41928099999996</v>
      </c>
      <c r="M46" s="277"/>
    </row>
    <row r="47" spans="2:13">
      <c r="B47" s="400" t="s">
        <v>361</v>
      </c>
      <c r="C47" s="1030"/>
      <c r="D47" s="1030"/>
      <c r="E47" s="400"/>
      <c r="F47" s="400"/>
      <c r="G47" s="401"/>
      <c r="H47" s="400"/>
      <c r="I47" s="401"/>
      <c r="J47" s="400"/>
      <c r="K47" s="401"/>
      <c r="L47" s="1031"/>
      <c r="M47" s="401"/>
    </row>
    <row r="48" spans="2:13">
      <c r="B48" s="794" t="s">
        <v>363</v>
      </c>
      <c r="C48" s="1026" t="s">
        <v>907</v>
      </c>
      <c r="D48" s="1026" t="s">
        <v>908</v>
      </c>
      <c r="E48" s="794"/>
      <c r="F48" s="794" t="s">
        <v>910</v>
      </c>
      <c r="G48" s="793">
        <v>490.09928100000002</v>
      </c>
      <c r="H48" s="794" t="s">
        <v>362</v>
      </c>
      <c r="I48" s="793">
        <v>229.24</v>
      </c>
      <c r="J48" s="794" t="s">
        <v>1116</v>
      </c>
      <c r="K48" s="793">
        <v>174.54</v>
      </c>
      <c r="L48" s="1028">
        <f>+G48+I48+K48</f>
        <v>893.87928099999999</v>
      </c>
      <c r="M48" s="793"/>
    </row>
    <row r="49" spans="2:13" ht="15" thickBot="1">
      <c r="B49" s="795" t="s">
        <v>1117</v>
      </c>
      <c r="C49" s="1027"/>
      <c r="D49" s="1027"/>
      <c r="E49" s="795"/>
      <c r="F49" s="795"/>
      <c r="G49" s="796"/>
      <c r="H49" s="795"/>
      <c r="I49" s="796"/>
      <c r="J49" s="795"/>
      <c r="K49" s="796"/>
      <c r="L49" s="1029"/>
      <c r="M49" s="796"/>
    </row>
    <row r="50" spans="2:13" ht="16.5" customHeight="1">
      <c r="B50" s="398" t="s">
        <v>363</v>
      </c>
      <c r="C50" s="1026" t="s">
        <v>907</v>
      </c>
      <c r="D50" s="1026" t="s">
        <v>908</v>
      </c>
      <c r="E50" s="398"/>
      <c r="F50" s="398" t="s">
        <v>1590</v>
      </c>
      <c r="G50" s="396">
        <v>998</v>
      </c>
      <c r="H50" s="1032" t="s">
        <v>1382</v>
      </c>
      <c r="I50" s="396">
        <v>499</v>
      </c>
      <c r="J50" s="398" t="s">
        <v>1383</v>
      </c>
      <c r="K50" s="396">
        <v>165</v>
      </c>
      <c r="L50" s="1028">
        <f>+G50+I50+K50</f>
        <v>1662</v>
      </c>
      <c r="M50" s="1024" t="s">
        <v>1595</v>
      </c>
    </row>
    <row r="51" spans="2:13" ht="16.5" customHeight="1" thickBot="1">
      <c r="B51" s="316" t="s">
        <v>1384</v>
      </c>
      <c r="C51" s="1027"/>
      <c r="D51" s="1027"/>
      <c r="E51" s="397"/>
      <c r="F51" s="397"/>
      <c r="G51" s="402"/>
      <c r="H51" s="1029"/>
      <c r="I51" s="402"/>
      <c r="J51" s="397"/>
      <c r="K51" s="402"/>
      <c r="L51" s="1029"/>
      <c r="M51" s="1025"/>
    </row>
  </sheetData>
  <sheetProtection password="D7DE" sheet="1" objects="1" scenarios="1"/>
  <mergeCells count="49">
    <mergeCell ref="M15:M18"/>
    <mergeCell ref="C9:C10"/>
    <mergeCell ref="D9:D10"/>
    <mergeCell ref="L9:L10"/>
    <mergeCell ref="C11:C12"/>
    <mergeCell ref="D11:D12"/>
    <mergeCell ref="L11:L12"/>
    <mergeCell ref="C29:C30"/>
    <mergeCell ref="L29:L30"/>
    <mergeCell ref="C13:C14"/>
    <mergeCell ref="D13:D14"/>
    <mergeCell ref="L13:L14"/>
    <mergeCell ref="L15:L16"/>
    <mergeCell ref="L17:L18"/>
    <mergeCell ref="D15:D16"/>
    <mergeCell ref="C15:C16"/>
    <mergeCell ref="C17:C18"/>
    <mergeCell ref="D17:D18"/>
    <mergeCell ref="C20:C22"/>
    <mergeCell ref="D20:D22"/>
    <mergeCell ref="L20:L22"/>
    <mergeCell ref="C27:C28"/>
    <mergeCell ref="L27:L28"/>
    <mergeCell ref="C44:C45"/>
    <mergeCell ref="D44:D45"/>
    <mergeCell ref="L44:L45"/>
    <mergeCell ref="C31:C32"/>
    <mergeCell ref="L31:L32"/>
    <mergeCell ref="C33:C34"/>
    <mergeCell ref="L33:L34"/>
    <mergeCell ref="C36:C37"/>
    <mergeCell ref="D36:D37"/>
    <mergeCell ref="L36:L37"/>
    <mergeCell ref="C38:C40"/>
    <mergeCell ref="L38:L40"/>
    <mergeCell ref="C42:C43"/>
    <mergeCell ref="D42:D43"/>
    <mergeCell ref="L42:L43"/>
    <mergeCell ref="M50:M51"/>
    <mergeCell ref="C50:C51"/>
    <mergeCell ref="D50:D51"/>
    <mergeCell ref="L50:L51"/>
    <mergeCell ref="C46:C47"/>
    <mergeCell ref="D46:D47"/>
    <mergeCell ref="L46:L47"/>
    <mergeCell ref="C48:C49"/>
    <mergeCell ref="D48:D49"/>
    <mergeCell ref="L48:L49"/>
    <mergeCell ref="H50:H51"/>
  </mergeCells>
  <conditionalFormatting sqref="L9:L14 L24 L42:L45 L20:L22 L36:L40 L27:L28">
    <cfRule type="cellIs" dxfId="19" priority="19" stopIfTrue="1" operator="between">
      <formula>0</formula>
      <formula>2500</formula>
    </cfRule>
    <cfRule type="cellIs" dxfId="18" priority="20" stopIfTrue="1" operator="greaterThan">
      <formula>2500.01</formula>
    </cfRule>
  </conditionalFormatting>
  <conditionalFormatting sqref="L29:L30">
    <cfRule type="cellIs" dxfId="17" priority="17" stopIfTrue="1" operator="between">
      <formula>0</formula>
      <formula>2500</formula>
    </cfRule>
    <cfRule type="cellIs" dxfId="16" priority="18" stopIfTrue="1" operator="greaterThan">
      <formula>2500.01</formula>
    </cfRule>
  </conditionalFormatting>
  <conditionalFormatting sqref="L31:L32">
    <cfRule type="cellIs" dxfId="15" priority="15" stopIfTrue="1" operator="between">
      <formula>0</formula>
      <formula>2500</formula>
    </cfRule>
    <cfRule type="cellIs" dxfId="14" priority="16" stopIfTrue="1" operator="greaterThan">
      <formula>2500.01</formula>
    </cfRule>
  </conditionalFormatting>
  <conditionalFormatting sqref="L33:L34">
    <cfRule type="cellIs" dxfId="13" priority="13" stopIfTrue="1" operator="between">
      <formula>0</formula>
      <formula>2500</formula>
    </cfRule>
    <cfRule type="cellIs" dxfId="12" priority="14" stopIfTrue="1" operator="greaterThan">
      <formula>2500.01</formula>
    </cfRule>
  </conditionalFormatting>
  <conditionalFormatting sqref="L46:L47">
    <cfRule type="cellIs" dxfId="11" priority="11" stopIfTrue="1" operator="between">
      <formula>0</formula>
      <formula>2500</formula>
    </cfRule>
    <cfRule type="cellIs" dxfId="10" priority="12" stopIfTrue="1" operator="greaterThan">
      <formula>2500.01</formula>
    </cfRule>
  </conditionalFormatting>
  <conditionalFormatting sqref="L25">
    <cfRule type="cellIs" dxfId="9" priority="9" stopIfTrue="1" operator="between">
      <formula>0</formula>
      <formula>2500</formula>
    </cfRule>
    <cfRule type="cellIs" dxfId="8" priority="10" stopIfTrue="1" operator="greaterThan">
      <formula>2500.01</formula>
    </cfRule>
  </conditionalFormatting>
  <conditionalFormatting sqref="L15:L16">
    <cfRule type="cellIs" dxfId="7" priority="7" stopIfTrue="1" operator="between">
      <formula>0</formula>
      <formula>2500</formula>
    </cfRule>
    <cfRule type="cellIs" dxfId="6" priority="8" stopIfTrue="1" operator="greaterThan">
      <formula>2500.01</formula>
    </cfRule>
  </conditionalFormatting>
  <conditionalFormatting sqref="L17:L18">
    <cfRule type="cellIs" dxfId="5" priority="5" stopIfTrue="1" operator="between">
      <formula>0</formula>
      <formula>2500</formula>
    </cfRule>
    <cfRule type="cellIs" dxfId="4" priority="6" stopIfTrue="1" operator="greaterThan">
      <formula>2500.01</formula>
    </cfRule>
  </conditionalFormatting>
  <conditionalFormatting sqref="L50:L51">
    <cfRule type="cellIs" dxfId="3" priority="3" stopIfTrue="1" operator="between">
      <formula>0</formula>
      <formula>2500</formula>
    </cfRule>
    <cfRule type="cellIs" dxfId="2" priority="4" stopIfTrue="1" operator="greaterThan">
      <formula>2500.01</formula>
    </cfRule>
  </conditionalFormatting>
  <conditionalFormatting sqref="L48:L49">
    <cfRule type="cellIs" dxfId="1" priority="1" stopIfTrue="1" operator="between">
      <formula>0</formula>
      <formula>2500</formula>
    </cfRule>
    <cfRule type="cellIs" dxfId="0" priority="2" stopIfTrue="1" operator="greaterThan">
      <formula>2500.01</formula>
    </cfRule>
  </conditionalFormatting>
  <hyperlinks>
    <hyperlink ref="A1" location="Contents!A1" display="Return" xr:uid="{00000000-0004-0000-0300-000000000000}"/>
  </hyperlinks>
  <pageMargins left="0.25" right="0.25" top="0.75" bottom="0.75" header="0.3" footer="0.3"/>
  <pageSetup scale="61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0000"/>
  </sheetPr>
  <dimension ref="B1:Q70"/>
  <sheetViews>
    <sheetView topLeftCell="A3" workbookViewId="0">
      <pane ySplit="5" topLeftCell="A10" activePane="bottomLeft" state="frozen"/>
      <selection activeCell="A3" sqref="A3"/>
      <selection pane="bottomLeft" activeCell="J23" sqref="J23"/>
    </sheetView>
  </sheetViews>
  <sheetFormatPr defaultColWidth="9.140625" defaultRowHeight="14.25"/>
  <cols>
    <col min="1" max="1" width="2.7109375" style="110" customWidth="1"/>
    <col min="2" max="2" width="40.140625" style="110" bestFit="1" customWidth="1"/>
    <col min="3" max="3" width="14.28515625" style="110" bestFit="1" customWidth="1"/>
    <col min="4" max="4" width="14.7109375" style="110" customWidth="1"/>
    <col min="5" max="5" width="0.85546875" style="110" customWidth="1"/>
    <col min="6" max="6" width="14.7109375" style="110" customWidth="1"/>
    <col min="7" max="7" width="1.28515625" style="110" customWidth="1"/>
    <col min="8" max="8" width="22.42578125" style="110" customWidth="1"/>
    <col min="9" max="9" width="11.5703125" style="110" customWidth="1"/>
    <col min="10" max="10" width="22.7109375" style="110" customWidth="1"/>
    <col min="11" max="11" width="13.140625" style="110" bestFit="1" customWidth="1"/>
    <col min="12" max="12" width="15.28515625" style="110" bestFit="1" customWidth="1"/>
    <col min="13" max="13" width="18.7109375" style="110" customWidth="1"/>
    <col min="14" max="14" width="25.85546875" style="110" bestFit="1" customWidth="1"/>
    <col min="15" max="15" width="19.7109375" style="110" bestFit="1" customWidth="1"/>
    <col min="16" max="16384" width="9.140625" style="110"/>
  </cols>
  <sheetData>
    <row r="1" spans="2:15" ht="15">
      <c r="B1" s="317" t="s">
        <v>918</v>
      </c>
    </row>
    <row r="2" spans="2:15">
      <c r="B2" s="158" t="s">
        <v>360</v>
      </c>
    </row>
    <row r="3" spans="2:15">
      <c r="B3" s="157" t="s">
        <v>359</v>
      </c>
      <c r="C3" s="157"/>
    </row>
    <row r="4" spans="2:15" ht="21" customHeight="1">
      <c r="B4" s="156" t="s">
        <v>358</v>
      </c>
    </row>
    <row r="5" spans="2:15">
      <c r="B5" s="155" t="s">
        <v>887</v>
      </c>
    </row>
    <row r="6" spans="2:15" ht="15" thickBot="1"/>
    <row r="7" spans="2:15" ht="24.75" customHeight="1" thickBot="1">
      <c r="B7" s="154"/>
      <c r="C7" s="153" t="s">
        <v>357</v>
      </c>
      <c r="D7" s="153" t="s">
        <v>209</v>
      </c>
      <c r="E7" s="153"/>
      <c r="F7" s="153" t="s">
        <v>8</v>
      </c>
      <c r="G7" s="152"/>
      <c r="H7" s="152" t="s">
        <v>357</v>
      </c>
      <c r="I7" s="152" t="s">
        <v>357</v>
      </c>
      <c r="J7" s="152" t="s">
        <v>356</v>
      </c>
      <c r="K7" s="152" t="s">
        <v>355</v>
      </c>
      <c r="L7" s="152" t="s">
        <v>354</v>
      </c>
      <c r="M7" s="152" t="s">
        <v>354</v>
      </c>
      <c r="N7" s="152" t="s">
        <v>353</v>
      </c>
      <c r="O7" s="152" t="s">
        <v>8</v>
      </c>
    </row>
    <row r="8" spans="2:15" ht="15" thickBot="1">
      <c r="B8" s="151"/>
      <c r="C8" s="116" t="s">
        <v>352</v>
      </c>
      <c r="D8" s="116" t="s">
        <v>352</v>
      </c>
      <c r="E8" s="116"/>
      <c r="F8" s="116"/>
      <c r="G8" s="115"/>
      <c r="H8" s="115" t="s">
        <v>351</v>
      </c>
      <c r="I8" s="115" t="s">
        <v>6</v>
      </c>
      <c r="J8" s="115" t="s">
        <v>351</v>
      </c>
      <c r="K8" s="115" t="s">
        <v>6</v>
      </c>
      <c r="L8" s="115" t="s">
        <v>351</v>
      </c>
      <c r="M8" s="115" t="s">
        <v>6</v>
      </c>
      <c r="N8" s="115" t="s">
        <v>351</v>
      </c>
      <c r="O8" s="115"/>
    </row>
    <row r="9" spans="2:15" ht="59.25" customHeight="1">
      <c r="B9" s="1032" t="s">
        <v>350</v>
      </c>
      <c r="C9" s="1035" t="s">
        <v>349</v>
      </c>
      <c r="D9" s="119" t="s">
        <v>348</v>
      </c>
      <c r="E9" s="119"/>
      <c r="F9" s="119"/>
      <c r="G9" s="118"/>
      <c r="H9" s="1032" t="s">
        <v>341</v>
      </c>
      <c r="I9" s="125" t="s">
        <v>346</v>
      </c>
      <c r="J9" s="118" t="s">
        <v>347</v>
      </c>
      <c r="K9" s="125" t="s">
        <v>346</v>
      </c>
      <c r="L9" s="125"/>
      <c r="M9" s="125" t="s">
        <v>346</v>
      </c>
      <c r="N9" s="1036"/>
      <c r="O9" s="125"/>
    </row>
    <row r="10" spans="2:15">
      <c r="B10" s="1031"/>
      <c r="C10" s="1030"/>
      <c r="D10" s="264">
        <v>897114</v>
      </c>
      <c r="E10" s="121"/>
      <c r="F10" s="121"/>
      <c r="G10" s="120"/>
      <c r="H10" s="1031"/>
      <c r="I10" s="257"/>
      <c r="J10" s="120" t="s">
        <v>345</v>
      </c>
      <c r="K10" s="139"/>
      <c r="L10" s="139"/>
      <c r="M10" s="139"/>
      <c r="N10" s="1040"/>
      <c r="O10" s="139"/>
    </row>
    <row r="11" spans="2:15" ht="48.75" thickBot="1">
      <c r="B11" s="279" t="s">
        <v>344</v>
      </c>
      <c r="C11" s="116" t="s">
        <v>343</v>
      </c>
      <c r="D11" s="116" t="s">
        <v>342</v>
      </c>
      <c r="E11" s="116"/>
      <c r="F11" s="116"/>
      <c r="G11" s="280"/>
      <c r="H11" s="279" t="s">
        <v>341</v>
      </c>
      <c r="I11" s="281">
        <v>1980</v>
      </c>
      <c r="J11" s="282" t="s">
        <v>340</v>
      </c>
      <c r="K11" s="281">
        <v>1737</v>
      </c>
      <c r="L11" s="281" t="s">
        <v>339</v>
      </c>
      <c r="M11" s="281">
        <v>30</v>
      </c>
      <c r="N11" s="283">
        <f>I11+K11+M11</f>
        <v>3747</v>
      </c>
      <c r="O11" s="281"/>
    </row>
    <row r="12" spans="2:15" ht="4.5" customHeight="1" thickBot="1">
      <c r="B12" s="112"/>
      <c r="C12" s="113"/>
      <c r="D12" s="113"/>
      <c r="E12" s="113"/>
      <c r="F12" s="113"/>
      <c r="G12" s="113"/>
      <c r="H12" s="113"/>
      <c r="I12" s="124"/>
      <c r="J12" s="134"/>
      <c r="K12" s="124"/>
      <c r="L12" s="124"/>
      <c r="M12" s="124"/>
      <c r="N12" s="124"/>
      <c r="O12" s="124"/>
    </row>
    <row r="13" spans="2:15" ht="24">
      <c r="B13" s="129" t="s">
        <v>338</v>
      </c>
      <c r="C13" s="128" t="s">
        <v>334</v>
      </c>
      <c r="D13" s="128" t="s">
        <v>337</v>
      </c>
      <c r="E13" s="128"/>
      <c r="F13" s="128"/>
      <c r="G13" s="127"/>
      <c r="H13" s="127" t="s">
        <v>332</v>
      </c>
      <c r="I13" s="126">
        <v>831.8</v>
      </c>
      <c r="J13" s="127" t="s">
        <v>336</v>
      </c>
      <c r="K13" s="126">
        <v>831.93</v>
      </c>
      <c r="L13" s="126"/>
      <c r="M13" s="126">
        <v>1</v>
      </c>
      <c r="N13" s="126">
        <f>I13+K13+M13</f>
        <v>1664.73</v>
      </c>
      <c r="O13" s="126"/>
    </row>
    <row r="14" spans="2:15" ht="24">
      <c r="B14" s="150" t="s">
        <v>335</v>
      </c>
      <c r="C14" s="149" t="s">
        <v>334</v>
      </c>
      <c r="D14" s="149" t="s">
        <v>333</v>
      </c>
      <c r="E14" s="149"/>
      <c r="F14" s="149"/>
      <c r="G14" s="148"/>
      <c r="H14" s="148" t="s">
        <v>332</v>
      </c>
      <c r="I14" s="147">
        <v>831.8</v>
      </c>
      <c r="J14" s="148" t="s">
        <v>298</v>
      </c>
      <c r="K14" s="147">
        <v>1095</v>
      </c>
      <c r="L14" s="147"/>
      <c r="M14" s="147">
        <v>1</v>
      </c>
      <c r="N14" s="147">
        <f>I14+K14+M14</f>
        <v>1927.8</v>
      </c>
      <c r="O14" s="147"/>
    </row>
    <row r="15" spans="2:15" ht="15" thickBot="1">
      <c r="B15" s="259" t="s">
        <v>331</v>
      </c>
      <c r="C15" s="116"/>
      <c r="D15" s="116"/>
      <c r="E15" s="116"/>
      <c r="F15" s="116"/>
      <c r="G15" s="115"/>
      <c r="H15" s="115"/>
      <c r="I15" s="132"/>
      <c r="J15" s="115"/>
      <c r="K15" s="132"/>
      <c r="L15" s="132"/>
      <c r="M15" s="132"/>
      <c r="N15" s="132"/>
      <c r="O15" s="132"/>
    </row>
    <row r="16" spans="2:15" ht="45.75" customHeight="1">
      <c r="B16" s="1032" t="s">
        <v>1496</v>
      </c>
      <c r="C16" s="1035" t="s">
        <v>1497</v>
      </c>
      <c r="D16" s="119" t="s">
        <v>1510</v>
      </c>
      <c r="E16" s="900"/>
      <c r="F16" s="1035" t="s">
        <v>1498</v>
      </c>
      <c r="G16" s="1032"/>
      <c r="H16" s="1032" t="s">
        <v>1499</v>
      </c>
      <c r="I16" s="1036">
        <v>1367.07</v>
      </c>
      <c r="J16" s="1041" t="s">
        <v>298</v>
      </c>
      <c r="K16" s="1036"/>
      <c r="L16" s="1036" t="s">
        <v>1500</v>
      </c>
      <c r="M16" s="1036">
        <v>478.99</v>
      </c>
      <c r="N16" s="1036">
        <f>M16+I16+K16</f>
        <v>1846.06</v>
      </c>
      <c r="O16" s="1036" t="s">
        <v>1515</v>
      </c>
    </row>
    <row r="17" spans="2:17" ht="54" customHeight="1">
      <c r="B17" s="1031"/>
      <c r="C17" s="1030"/>
      <c r="D17" s="903" t="s">
        <v>1511</v>
      </c>
      <c r="E17" s="441"/>
      <c r="F17" s="1030"/>
      <c r="G17" s="1031"/>
      <c r="H17" s="1031"/>
      <c r="I17" s="1040"/>
      <c r="J17" s="1042"/>
      <c r="K17" s="1040"/>
      <c r="L17" s="1040"/>
      <c r="M17" s="1040"/>
      <c r="N17" s="1040"/>
      <c r="O17" s="1040"/>
    </row>
    <row r="18" spans="2:17" ht="24">
      <c r="B18" s="1034" t="s">
        <v>1514</v>
      </c>
      <c r="C18" s="1026" t="s">
        <v>1501</v>
      </c>
      <c r="D18" s="119" t="s">
        <v>1513</v>
      </c>
      <c r="E18" s="1026"/>
      <c r="F18" s="1026" t="s">
        <v>1502</v>
      </c>
      <c r="G18" s="1034"/>
      <c r="H18" s="1034" t="s">
        <v>1503</v>
      </c>
      <c r="I18" s="1028">
        <v>1379.58</v>
      </c>
      <c r="J18" s="1028" t="s">
        <v>298</v>
      </c>
      <c r="K18" s="1028"/>
      <c r="L18" s="1028" t="s">
        <v>1504</v>
      </c>
      <c r="M18" s="1028">
        <v>563.02</v>
      </c>
      <c r="N18" s="1028">
        <f>I18+K18+M18</f>
        <v>1942.6</v>
      </c>
      <c r="O18" s="1028" t="s">
        <v>1515</v>
      </c>
    </row>
    <row r="19" spans="2:17" ht="24">
      <c r="B19" s="1031"/>
      <c r="C19" s="1030"/>
      <c r="D19" s="903" t="s">
        <v>1512</v>
      </c>
      <c r="E19" s="1030"/>
      <c r="F19" s="1030"/>
      <c r="G19" s="1031"/>
      <c r="H19" s="1031"/>
      <c r="I19" s="1040"/>
      <c r="J19" s="1040"/>
      <c r="K19" s="1040"/>
      <c r="L19" s="1040"/>
      <c r="M19" s="1040"/>
      <c r="N19" s="1040"/>
      <c r="O19" s="1040"/>
    </row>
    <row r="20" spans="2:17" ht="31.5" customHeight="1">
      <c r="B20" s="1034" t="s">
        <v>1505</v>
      </c>
      <c r="C20" s="1043" t="s">
        <v>1497</v>
      </c>
      <c r="D20" s="904" t="s">
        <v>1510</v>
      </c>
      <c r="E20" s="1026"/>
      <c r="F20" s="1026" t="s">
        <v>1506</v>
      </c>
      <c r="G20" s="1034"/>
      <c r="H20" s="1046" t="s">
        <v>1507</v>
      </c>
      <c r="I20" s="1033" t="s">
        <v>1519</v>
      </c>
      <c r="K20" s="1033" t="s">
        <v>1519</v>
      </c>
      <c r="L20" s="1046" t="s">
        <v>1508</v>
      </c>
      <c r="M20" s="1033" t="s">
        <v>1519</v>
      </c>
      <c r="N20" s="901" t="s">
        <v>1517</v>
      </c>
      <c r="O20" s="1028" t="s">
        <v>1509</v>
      </c>
    </row>
    <row r="21" spans="2:17" ht="24">
      <c r="B21" s="1034"/>
      <c r="C21" s="1030"/>
      <c r="D21" s="905" t="s">
        <v>1511</v>
      </c>
      <c r="E21" s="1026"/>
      <c r="F21" s="1026"/>
      <c r="G21" s="1034"/>
      <c r="H21" s="1046"/>
      <c r="I21" s="1028"/>
      <c r="J21" s="907" t="s">
        <v>1524</v>
      </c>
      <c r="K21" s="1028"/>
      <c r="L21" s="1046"/>
      <c r="M21" s="1028"/>
      <c r="N21" s="902">
        <v>3750</v>
      </c>
      <c r="O21" s="1028"/>
    </row>
    <row r="22" spans="2:17" ht="24">
      <c r="B22" s="1034"/>
      <c r="C22" s="1026" t="s">
        <v>1501</v>
      </c>
      <c r="D22" s="904" t="s">
        <v>1513</v>
      </c>
      <c r="E22" s="1026"/>
      <c r="F22" s="1026"/>
      <c r="G22" s="1034"/>
      <c r="H22" s="1046"/>
      <c r="I22" s="1028">
        <v>1381</v>
      </c>
      <c r="J22" s="907" t="s">
        <v>1525</v>
      </c>
      <c r="K22" s="1028">
        <v>1594</v>
      </c>
      <c r="L22" s="1046"/>
      <c r="M22" s="1028">
        <v>479</v>
      </c>
      <c r="N22" s="901" t="s">
        <v>1518</v>
      </c>
      <c r="O22" s="1028"/>
    </row>
    <row r="23" spans="2:17" ht="24.75" thickBot="1">
      <c r="B23" s="1029"/>
      <c r="C23" s="1027"/>
      <c r="D23" s="906" t="s">
        <v>1523</v>
      </c>
      <c r="E23" s="1027"/>
      <c r="F23" s="1027"/>
      <c r="G23" s="1029"/>
      <c r="H23" s="1047"/>
      <c r="I23" s="1044"/>
      <c r="J23" s="908"/>
      <c r="K23" s="1044"/>
      <c r="L23" s="1047"/>
      <c r="M23" s="1044"/>
      <c r="N23" s="292">
        <v>5138</v>
      </c>
      <c r="O23" s="1044"/>
    </row>
    <row r="24" spans="2:17" ht="4.5" customHeight="1" thickBot="1">
      <c r="B24" s="112"/>
      <c r="C24" s="113"/>
      <c r="D24" s="113"/>
      <c r="E24" s="113"/>
      <c r="F24" s="113"/>
      <c r="G24" s="113"/>
      <c r="H24" s="113"/>
      <c r="I24" s="124"/>
      <c r="J24" s="113"/>
      <c r="K24" s="124"/>
      <c r="L24" s="124"/>
      <c r="M24" s="124"/>
      <c r="N24" s="124" t="s">
        <v>1516</v>
      </c>
      <c r="O24" s="124"/>
    </row>
    <row r="25" spans="2:17">
      <c r="B25" s="1034" t="s">
        <v>330</v>
      </c>
      <c r="C25" s="119" t="s">
        <v>328</v>
      </c>
      <c r="D25" s="119" t="s">
        <v>329</v>
      </c>
      <c r="E25" s="119"/>
      <c r="F25" s="119"/>
      <c r="G25" s="118"/>
      <c r="H25" s="118" t="s">
        <v>328</v>
      </c>
      <c r="I25" s="125"/>
      <c r="J25" s="118" t="s">
        <v>327</v>
      </c>
      <c r="K25" s="1036">
        <v>2593.98</v>
      </c>
      <c r="L25" s="125"/>
      <c r="M25" s="1036">
        <v>1</v>
      </c>
      <c r="N25" s="1036">
        <f>I27+K25+M25</f>
        <v>3439.44</v>
      </c>
      <c r="O25" s="125"/>
    </row>
    <row r="26" spans="2:17">
      <c r="B26" s="1034"/>
      <c r="C26" s="146" t="s">
        <v>326</v>
      </c>
      <c r="D26" s="119" t="s">
        <v>325</v>
      </c>
      <c r="E26" s="119"/>
      <c r="F26" s="119"/>
      <c r="G26" s="118"/>
      <c r="H26" s="145" t="s">
        <v>324</v>
      </c>
      <c r="I26" s="144"/>
      <c r="J26" s="118" t="s">
        <v>323</v>
      </c>
      <c r="K26" s="1028"/>
      <c r="L26" s="125"/>
      <c r="M26" s="1028"/>
      <c r="N26" s="1028"/>
      <c r="O26" s="125"/>
    </row>
    <row r="27" spans="2:17">
      <c r="B27" s="1034"/>
      <c r="C27" s="146" t="s">
        <v>322</v>
      </c>
      <c r="D27" s="119" t="s">
        <v>321</v>
      </c>
      <c r="E27" s="119"/>
      <c r="F27" s="119"/>
      <c r="G27" s="118"/>
      <c r="H27" s="145" t="s">
        <v>320</v>
      </c>
      <c r="I27" s="144">
        <v>844.46</v>
      </c>
      <c r="J27" s="118" t="s">
        <v>319</v>
      </c>
      <c r="K27" s="1028"/>
      <c r="L27" s="125"/>
      <c r="M27" s="1028"/>
      <c r="N27" s="1028"/>
      <c r="O27" s="125"/>
      <c r="Q27" s="301"/>
    </row>
    <row r="28" spans="2:17">
      <c r="B28" s="1034"/>
      <c r="C28" s="146" t="s">
        <v>318</v>
      </c>
      <c r="D28" s="119" t="s">
        <v>317</v>
      </c>
      <c r="E28" s="119"/>
      <c r="F28" s="119"/>
      <c r="G28" s="118"/>
      <c r="H28" s="145" t="s">
        <v>316</v>
      </c>
      <c r="I28" s="144"/>
      <c r="J28" s="118" t="s">
        <v>315</v>
      </c>
      <c r="K28" s="1028"/>
      <c r="L28" s="125"/>
      <c r="M28" s="1028"/>
      <c r="N28" s="1028"/>
      <c r="O28" s="125"/>
      <c r="Q28" s="301"/>
    </row>
    <row r="29" spans="2:17">
      <c r="B29" s="1031"/>
      <c r="C29" s="143"/>
      <c r="D29" s="142"/>
      <c r="E29" s="142"/>
      <c r="F29" s="142"/>
      <c r="G29" s="141"/>
      <c r="H29" s="141"/>
      <c r="I29" s="140"/>
      <c r="J29" s="120" t="s">
        <v>314</v>
      </c>
      <c r="K29" s="1040"/>
      <c r="L29" s="139"/>
      <c r="M29" s="1040"/>
      <c r="N29" s="1040"/>
      <c r="O29" s="139"/>
      <c r="Q29" s="301"/>
    </row>
    <row r="30" spans="2:17">
      <c r="B30" s="1045" t="s">
        <v>866</v>
      </c>
      <c r="C30" s="285"/>
      <c r="D30" s="285"/>
      <c r="E30" s="285"/>
      <c r="F30" s="285"/>
      <c r="G30" s="286"/>
      <c r="H30" s="287"/>
      <c r="I30" s="288"/>
      <c r="J30" s="118" t="s">
        <v>867</v>
      </c>
      <c r="K30" s="125">
        <v>552</v>
      </c>
      <c r="L30" s="1033" t="s">
        <v>868</v>
      </c>
      <c r="M30" s="1033">
        <v>172.5</v>
      </c>
      <c r="N30" s="125" t="s">
        <v>869</v>
      </c>
      <c r="O30" s="1033">
        <f>I31+K34+M30</f>
        <v>4553.7</v>
      </c>
      <c r="Q30" s="301"/>
    </row>
    <row r="31" spans="2:17">
      <c r="B31" s="1034"/>
      <c r="C31" s="285"/>
      <c r="D31" s="285"/>
      <c r="E31" s="285"/>
      <c r="F31" s="285"/>
      <c r="G31" s="286"/>
      <c r="H31" s="289" t="s">
        <v>870</v>
      </c>
      <c r="I31" s="290">
        <v>3567</v>
      </c>
      <c r="J31" s="118" t="s">
        <v>871</v>
      </c>
      <c r="K31" s="125">
        <v>154.1</v>
      </c>
      <c r="L31" s="1028"/>
      <c r="M31" s="1028"/>
      <c r="N31" s="125" t="s">
        <v>872</v>
      </c>
      <c r="O31" s="1028"/>
      <c r="Q31" s="301"/>
    </row>
    <row r="32" spans="2:17" ht="24">
      <c r="B32" s="1034"/>
      <c r="C32" s="285"/>
      <c r="D32" s="285"/>
      <c r="E32" s="285"/>
      <c r="F32" s="285"/>
      <c r="G32" s="286"/>
      <c r="H32" s="287" t="s">
        <v>873</v>
      </c>
      <c r="I32" s="288"/>
      <c r="J32" s="118" t="s">
        <v>874</v>
      </c>
      <c r="K32" s="125">
        <v>5.75</v>
      </c>
      <c r="L32" s="1028"/>
      <c r="M32" s="1028"/>
      <c r="N32" s="125" t="s">
        <v>875</v>
      </c>
      <c r="O32" s="1028"/>
    </row>
    <row r="33" spans="2:15">
      <c r="B33" s="1034"/>
      <c r="C33" s="285"/>
      <c r="D33" s="285"/>
      <c r="E33" s="285"/>
      <c r="F33" s="285"/>
      <c r="G33" s="286"/>
      <c r="H33" s="287"/>
      <c r="I33" s="288"/>
      <c r="J33" s="118" t="s">
        <v>876</v>
      </c>
      <c r="K33" s="125">
        <v>102.35</v>
      </c>
      <c r="L33" s="1028"/>
      <c r="M33" s="1028"/>
      <c r="N33" s="262">
        <v>4499</v>
      </c>
      <c r="O33" s="1028"/>
    </row>
    <row r="34" spans="2:15" ht="15" thickBot="1">
      <c r="B34" s="1029"/>
      <c r="C34" s="138"/>
      <c r="D34" s="138"/>
      <c r="E34" s="138"/>
      <c r="F34" s="138"/>
      <c r="G34" s="133"/>
      <c r="H34" s="291"/>
      <c r="I34" s="137"/>
      <c r="J34" s="115" t="s">
        <v>877</v>
      </c>
      <c r="K34" s="132">
        <f>SUM(K30:K33)</f>
        <v>814.2</v>
      </c>
      <c r="L34" s="1044"/>
      <c r="M34" s="1044"/>
      <c r="N34" s="292"/>
      <c r="O34" s="1044"/>
    </row>
    <row r="35" spans="2:15" ht="4.5" customHeight="1" thickBot="1">
      <c r="B35" s="112"/>
      <c r="C35" s="131"/>
      <c r="D35" s="131"/>
      <c r="E35" s="131"/>
      <c r="F35" s="131"/>
      <c r="G35" s="131"/>
      <c r="H35" s="131"/>
      <c r="I35" s="136"/>
      <c r="J35" s="113"/>
      <c r="K35" s="124"/>
      <c r="L35" s="124"/>
      <c r="M35" s="124"/>
      <c r="N35" s="135"/>
      <c r="O35" s="124"/>
    </row>
    <row r="36" spans="2:15">
      <c r="B36" s="129" t="s">
        <v>878</v>
      </c>
      <c r="C36" s="128" t="s">
        <v>313</v>
      </c>
      <c r="D36" s="128" t="s">
        <v>312</v>
      </c>
      <c r="E36" s="128"/>
      <c r="F36" s="128"/>
      <c r="G36" s="127"/>
      <c r="H36" s="127" t="s">
        <v>879</v>
      </c>
      <c r="I36" s="126">
        <v>389.91</v>
      </c>
      <c r="J36" s="127" t="s">
        <v>880</v>
      </c>
      <c r="K36" s="126">
        <v>511.73</v>
      </c>
      <c r="L36" s="126" t="s">
        <v>881</v>
      </c>
      <c r="M36" s="126">
        <v>444.71</v>
      </c>
      <c r="N36" s="126">
        <f>I36+K36+M36</f>
        <v>1346.3500000000001</v>
      </c>
      <c r="O36" s="126"/>
    </row>
    <row r="37" spans="2:15">
      <c r="B37" s="150" t="s">
        <v>882</v>
      </c>
      <c r="C37" s="149" t="s">
        <v>313</v>
      </c>
      <c r="D37" s="149" t="s">
        <v>312</v>
      </c>
      <c r="E37" s="149"/>
      <c r="F37" s="149"/>
      <c r="G37" s="148"/>
      <c r="H37" s="148" t="s">
        <v>883</v>
      </c>
      <c r="I37" s="147">
        <v>429.48</v>
      </c>
      <c r="J37" s="148" t="s">
        <v>310</v>
      </c>
      <c r="K37" s="147">
        <v>551.6</v>
      </c>
      <c r="L37" s="147" t="s">
        <v>881</v>
      </c>
      <c r="M37" s="147">
        <v>444.71</v>
      </c>
      <c r="N37" s="147">
        <f>I37+K37+M37</f>
        <v>1425.79</v>
      </c>
      <c r="O37" s="147"/>
    </row>
    <row r="38" spans="2:15" ht="15" thickBot="1">
      <c r="B38" s="259" t="s">
        <v>884</v>
      </c>
      <c r="C38" s="116" t="s">
        <v>313</v>
      </c>
      <c r="D38" s="116" t="s">
        <v>312</v>
      </c>
      <c r="E38" s="116"/>
      <c r="F38" s="116"/>
      <c r="G38" s="115"/>
      <c r="H38" s="115" t="s">
        <v>311</v>
      </c>
      <c r="I38" s="132">
        <v>429.48</v>
      </c>
      <c r="J38" s="115" t="s">
        <v>310</v>
      </c>
      <c r="K38" s="132">
        <v>551.6</v>
      </c>
      <c r="L38" s="132" t="s">
        <v>881</v>
      </c>
      <c r="M38" s="132">
        <v>444.71</v>
      </c>
      <c r="N38" s="132">
        <f>I38+K38+M38</f>
        <v>1425.79</v>
      </c>
      <c r="O38" s="132"/>
    </row>
    <row r="39" spans="2:15" ht="4.5" customHeight="1" thickBot="1">
      <c r="B39" s="112"/>
      <c r="C39" s="113"/>
      <c r="D39" s="113"/>
      <c r="E39" s="113"/>
      <c r="F39" s="113"/>
      <c r="G39" s="113"/>
      <c r="H39" s="134"/>
      <c r="I39" s="124"/>
      <c r="J39" s="113"/>
      <c r="K39" s="124"/>
      <c r="L39" s="124"/>
      <c r="M39" s="124"/>
      <c r="N39" s="124"/>
      <c r="O39" s="124"/>
    </row>
    <row r="40" spans="2:15">
      <c r="B40" s="1034" t="s">
        <v>1520</v>
      </c>
      <c r="C40" s="1026"/>
      <c r="D40" s="1026"/>
      <c r="E40" s="119"/>
      <c r="F40" s="119"/>
      <c r="G40" s="118"/>
      <c r="H40" s="118" t="s">
        <v>309</v>
      </c>
      <c r="I40" s="125"/>
      <c r="J40" s="118" t="s">
        <v>306</v>
      </c>
      <c r="K40" s="125"/>
      <c r="L40" s="125"/>
      <c r="M40" s="125"/>
      <c r="N40" s="1028">
        <f>I41+K41+M41</f>
        <v>1384.68</v>
      </c>
      <c r="O40" s="125"/>
    </row>
    <row r="41" spans="2:15" ht="21.75" customHeight="1">
      <c r="B41" s="1034"/>
      <c r="C41" s="1026"/>
      <c r="D41" s="1026"/>
      <c r="E41" s="119"/>
      <c r="F41" s="119"/>
      <c r="G41" s="118"/>
      <c r="H41" s="118" t="s">
        <v>304</v>
      </c>
      <c r="I41" s="125">
        <v>915.13</v>
      </c>
      <c r="J41" s="118" t="s">
        <v>303</v>
      </c>
      <c r="K41" s="125">
        <v>468.55</v>
      </c>
      <c r="L41" s="125"/>
      <c r="M41" s="125">
        <v>1</v>
      </c>
      <c r="N41" s="1028"/>
      <c r="O41" s="125"/>
    </row>
    <row r="42" spans="2:15" ht="27" customHeight="1">
      <c r="B42" s="1031"/>
      <c r="C42" s="1030"/>
      <c r="D42" s="1030"/>
      <c r="E42" s="439"/>
      <c r="F42" s="121"/>
      <c r="G42" s="120"/>
      <c r="H42" s="141"/>
      <c r="I42" s="442"/>
      <c r="J42" s="120" t="s">
        <v>301</v>
      </c>
      <c r="K42" s="139"/>
      <c r="L42" s="139"/>
      <c r="M42" s="139"/>
      <c r="N42" s="1040"/>
      <c r="O42" s="438"/>
    </row>
    <row r="43" spans="2:15" ht="21.75" customHeight="1">
      <c r="B43" s="1034" t="s">
        <v>1521</v>
      </c>
      <c r="C43" s="440"/>
      <c r="D43" s="440"/>
      <c r="E43" s="119"/>
      <c r="F43" s="119" t="s">
        <v>308</v>
      </c>
      <c r="G43" s="118"/>
      <c r="H43" s="118" t="s">
        <v>307</v>
      </c>
      <c r="I43" s="125"/>
      <c r="J43" s="118" t="s">
        <v>306</v>
      </c>
      <c r="K43" s="125"/>
      <c r="L43" s="125"/>
      <c r="M43" s="125"/>
      <c r="N43" s="1028">
        <f>I44+K44+M44</f>
        <v>1384.68</v>
      </c>
      <c r="O43" s="125"/>
    </row>
    <row r="44" spans="2:15" ht="21.75" customHeight="1">
      <c r="B44" s="1034"/>
      <c r="C44" s="440"/>
      <c r="D44" s="440"/>
      <c r="E44" s="119"/>
      <c r="F44" s="119" t="s">
        <v>305</v>
      </c>
      <c r="G44" s="118"/>
      <c r="H44" s="118" t="s">
        <v>304</v>
      </c>
      <c r="I44" s="125">
        <v>915.13</v>
      </c>
      <c r="J44" s="118" t="s">
        <v>303</v>
      </c>
      <c r="K44" s="125">
        <v>468.55</v>
      </c>
      <c r="L44" s="125"/>
      <c r="M44" s="125">
        <v>1</v>
      </c>
      <c r="N44" s="1028"/>
      <c r="O44" s="125"/>
    </row>
    <row r="45" spans="2:15" ht="24">
      <c r="B45" s="1031"/>
      <c r="C45" s="441"/>
      <c r="D45" s="441"/>
      <c r="E45" s="121"/>
      <c r="F45" s="121" t="s">
        <v>302</v>
      </c>
      <c r="G45" s="120"/>
      <c r="H45" s="120"/>
      <c r="I45" s="139"/>
      <c r="J45" s="120" t="s">
        <v>301</v>
      </c>
      <c r="K45" s="139"/>
      <c r="L45" s="139"/>
      <c r="M45" s="139"/>
      <c r="N45" s="1040"/>
      <c r="O45" s="438"/>
    </row>
    <row r="46" spans="2:15" ht="24" customHeight="1">
      <c r="B46" s="1034" t="s">
        <v>1522</v>
      </c>
      <c r="C46" s="440" t="s">
        <v>1173</v>
      </c>
      <c r="D46" s="440" t="s">
        <v>1175</v>
      </c>
      <c r="E46" s="119"/>
      <c r="F46" s="119"/>
      <c r="G46" s="118"/>
      <c r="H46" s="118" t="s">
        <v>1174</v>
      </c>
      <c r="I46" s="125">
        <v>960</v>
      </c>
      <c r="J46" s="118" t="s">
        <v>1171</v>
      </c>
      <c r="K46" s="125">
        <v>640</v>
      </c>
      <c r="L46" s="125" t="s">
        <v>1172</v>
      </c>
      <c r="M46" s="125">
        <v>480</v>
      </c>
      <c r="N46" s="436">
        <f>I46+K46+M46</f>
        <v>2080</v>
      </c>
      <c r="O46" s="125"/>
    </row>
    <row r="47" spans="2:15" ht="24.75" thickBot="1">
      <c r="B47" s="1029"/>
      <c r="C47" s="440"/>
      <c r="D47" s="440" t="s">
        <v>1176</v>
      </c>
      <c r="E47" s="119"/>
      <c r="F47" s="119"/>
      <c r="G47" s="118"/>
      <c r="H47" s="145" t="s">
        <v>1170</v>
      </c>
      <c r="I47" s="125"/>
      <c r="J47" s="118"/>
      <c r="K47" s="125"/>
      <c r="L47" s="125"/>
      <c r="M47" s="125"/>
      <c r="N47" s="436"/>
      <c r="O47" s="125"/>
    </row>
    <row r="48" spans="2:15" ht="4.5" customHeight="1" thickBot="1">
      <c r="B48" s="112"/>
      <c r="C48" s="113"/>
      <c r="D48" s="113"/>
      <c r="E48" s="113"/>
      <c r="F48" s="113"/>
      <c r="G48" s="113"/>
      <c r="H48" s="131"/>
      <c r="I48" s="130"/>
      <c r="J48" s="113"/>
      <c r="K48" s="124"/>
      <c r="L48" s="124"/>
      <c r="M48" s="124"/>
      <c r="N48" s="124"/>
      <c r="O48" s="124"/>
    </row>
    <row r="49" spans="2:15">
      <c r="B49" s="129" t="s">
        <v>300</v>
      </c>
      <c r="C49" s="128" t="s">
        <v>299</v>
      </c>
      <c r="D49" s="128"/>
      <c r="E49" s="128"/>
      <c r="F49" s="128"/>
      <c r="G49" s="127"/>
      <c r="H49" s="127" t="s">
        <v>298</v>
      </c>
      <c r="I49" s="126"/>
      <c r="J49" s="127"/>
      <c r="K49" s="126"/>
      <c r="L49" s="126"/>
      <c r="M49" s="126"/>
      <c r="N49" s="126"/>
      <c r="O49" s="126"/>
    </row>
    <row r="50" spans="2:15">
      <c r="B50" s="258" t="s">
        <v>297</v>
      </c>
      <c r="C50" s="119"/>
      <c r="D50" s="119"/>
      <c r="E50" s="119"/>
      <c r="F50" s="119"/>
      <c r="G50" s="118"/>
      <c r="H50" s="118"/>
      <c r="I50" s="125"/>
      <c r="J50" s="118"/>
      <c r="K50" s="125"/>
      <c r="L50" s="125"/>
      <c r="M50" s="125"/>
      <c r="N50" s="125"/>
      <c r="O50" s="125"/>
    </row>
    <row r="51" spans="2:15" ht="16.5" customHeight="1" thickBot="1">
      <c r="B51" s="258"/>
      <c r="C51" s="119"/>
      <c r="D51" s="119"/>
      <c r="E51" s="119"/>
      <c r="F51" s="119"/>
      <c r="G51" s="118"/>
      <c r="H51" s="118"/>
      <c r="I51" s="125"/>
      <c r="J51" s="118"/>
      <c r="K51" s="125"/>
      <c r="L51" s="125"/>
      <c r="M51" s="125"/>
      <c r="N51" s="125"/>
      <c r="O51" s="125"/>
    </row>
    <row r="52" spans="2:15" ht="4.5" customHeight="1" thickBot="1">
      <c r="B52" s="112"/>
      <c r="C52" s="113"/>
      <c r="D52" s="113"/>
      <c r="E52" s="113"/>
      <c r="F52" s="113"/>
      <c r="G52" s="113"/>
      <c r="H52" s="113"/>
      <c r="I52" s="124"/>
      <c r="J52" s="113"/>
      <c r="K52" s="124"/>
      <c r="L52" s="124"/>
      <c r="M52" s="124"/>
      <c r="N52" s="124"/>
      <c r="O52" s="124"/>
    </row>
    <row r="53" spans="2:15" ht="16.5" customHeight="1">
      <c r="B53" s="1032" t="s">
        <v>296</v>
      </c>
      <c r="C53" s="1035" t="s">
        <v>885</v>
      </c>
      <c r="D53" s="123" t="s">
        <v>295</v>
      </c>
      <c r="E53" s="123"/>
      <c r="F53" s="123"/>
      <c r="G53" s="122"/>
      <c r="H53" s="255" t="s">
        <v>294</v>
      </c>
      <c r="I53" s="256">
        <v>1566</v>
      </c>
      <c r="J53" s="255" t="s">
        <v>289</v>
      </c>
      <c r="K53" s="256">
        <v>606</v>
      </c>
      <c r="L53" s="256"/>
      <c r="M53" s="256">
        <v>1</v>
      </c>
      <c r="N53" s="1036">
        <f>I53+K53+M53</f>
        <v>2173</v>
      </c>
      <c r="O53" s="256"/>
    </row>
    <row r="54" spans="2:15">
      <c r="B54" s="1031"/>
      <c r="C54" s="1030"/>
      <c r="D54" s="264" t="s">
        <v>288</v>
      </c>
      <c r="E54" s="121"/>
      <c r="F54" s="121"/>
      <c r="G54" s="120"/>
      <c r="H54" s="114" t="s">
        <v>287</v>
      </c>
      <c r="I54" s="257"/>
      <c r="J54" s="114" t="s">
        <v>286</v>
      </c>
      <c r="K54" s="257"/>
      <c r="L54" s="257"/>
      <c r="M54" s="257"/>
      <c r="N54" s="1040"/>
      <c r="O54" s="257"/>
    </row>
    <row r="55" spans="2:15" ht="16.5" customHeight="1">
      <c r="B55" s="1034" t="s">
        <v>293</v>
      </c>
      <c r="C55" s="1026" t="s">
        <v>886</v>
      </c>
      <c r="D55" s="119" t="s">
        <v>290</v>
      </c>
      <c r="E55" s="119"/>
      <c r="F55" s="119"/>
      <c r="G55" s="118"/>
      <c r="H55" s="117" t="s">
        <v>287</v>
      </c>
      <c r="I55" s="262">
        <v>1566</v>
      </c>
      <c r="J55" s="270" t="s">
        <v>289</v>
      </c>
      <c r="K55" s="262">
        <v>606</v>
      </c>
      <c r="L55" s="262"/>
      <c r="M55" s="262">
        <v>1</v>
      </c>
      <c r="N55" s="1033">
        <f>I55+K55+M55</f>
        <v>2173</v>
      </c>
      <c r="O55" s="262"/>
    </row>
    <row r="56" spans="2:15">
      <c r="B56" s="1031"/>
      <c r="C56" s="1030"/>
      <c r="D56" s="264" t="s">
        <v>288</v>
      </c>
      <c r="E56" s="121"/>
      <c r="F56" s="121"/>
      <c r="G56" s="120"/>
      <c r="H56" s="114" t="s">
        <v>287</v>
      </c>
      <c r="I56" s="257"/>
      <c r="J56" s="306" t="s">
        <v>286</v>
      </c>
      <c r="K56" s="257"/>
      <c r="L56" s="257"/>
      <c r="M56" s="257"/>
      <c r="N56" s="1040"/>
      <c r="O56" s="257"/>
    </row>
    <row r="57" spans="2:15">
      <c r="B57" s="1034" t="s">
        <v>292</v>
      </c>
      <c r="C57" s="1026" t="s">
        <v>291</v>
      </c>
      <c r="D57" s="119" t="s">
        <v>290</v>
      </c>
      <c r="E57" s="119"/>
      <c r="F57" s="119"/>
      <c r="G57" s="118"/>
      <c r="H57" s="117" t="s">
        <v>287</v>
      </c>
      <c r="I57" s="262">
        <v>1566</v>
      </c>
      <c r="J57" s="284" t="s">
        <v>289</v>
      </c>
      <c r="K57" s="262">
        <v>606</v>
      </c>
      <c r="L57" s="262"/>
      <c r="M57" s="262">
        <v>1</v>
      </c>
      <c r="N57" s="1028">
        <f>I57+K57+M57</f>
        <v>2173</v>
      </c>
      <c r="O57" s="262"/>
    </row>
    <row r="58" spans="2:15" ht="15" thickBot="1">
      <c r="B58" s="1029"/>
      <c r="C58" s="1027"/>
      <c r="D58" s="116" t="s">
        <v>288</v>
      </c>
      <c r="E58" s="116"/>
      <c r="F58" s="116"/>
      <c r="G58" s="115"/>
      <c r="H58" s="114" t="s">
        <v>287</v>
      </c>
      <c r="I58" s="263"/>
      <c r="J58" s="114" t="s">
        <v>286</v>
      </c>
      <c r="K58" s="263"/>
      <c r="L58" s="263"/>
      <c r="M58" s="263"/>
      <c r="N58" s="1040"/>
      <c r="O58" s="262"/>
    </row>
    <row r="59" spans="2:15" ht="4.5" customHeight="1" thickBot="1">
      <c r="B59" s="112"/>
      <c r="C59" s="112"/>
      <c r="D59" s="113"/>
      <c r="E59" s="113"/>
      <c r="F59" s="113"/>
      <c r="G59" s="113"/>
      <c r="H59" s="112"/>
      <c r="I59" s="111"/>
      <c r="J59" s="112"/>
      <c r="K59" s="111"/>
      <c r="L59" s="111"/>
      <c r="M59" s="111"/>
      <c r="N59" s="111"/>
      <c r="O59" s="111"/>
    </row>
    <row r="60" spans="2:15">
      <c r="B60" s="293" t="s">
        <v>285</v>
      </c>
      <c r="C60" s="260" t="s">
        <v>284</v>
      </c>
      <c r="D60" s="260" t="s">
        <v>283</v>
      </c>
      <c r="E60" s="119"/>
      <c r="F60" s="119"/>
      <c r="G60" s="294"/>
      <c r="H60" s="293" t="s">
        <v>278</v>
      </c>
      <c r="I60" s="295">
        <v>481.49</v>
      </c>
      <c r="J60" s="293" t="s">
        <v>282</v>
      </c>
      <c r="K60" s="295">
        <v>541.66</v>
      </c>
      <c r="L60" s="295" t="s">
        <v>1116</v>
      </c>
      <c r="M60" s="295">
        <v>174.54</v>
      </c>
      <c r="N60" s="295">
        <f>M60+K60+I60</f>
        <v>1197.69</v>
      </c>
      <c r="O60" s="295"/>
    </row>
    <row r="61" spans="2:15">
      <c r="B61" s="296" t="s">
        <v>1416</v>
      </c>
      <c r="C61" s="399"/>
      <c r="D61" s="399"/>
      <c r="E61" s="121"/>
      <c r="F61" s="121"/>
      <c r="G61" s="411"/>
      <c r="H61" s="296"/>
      <c r="I61" s="297"/>
      <c r="J61" s="296"/>
      <c r="K61" s="297"/>
      <c r="L61" s="297"/>
      <c r="M61" s="297"/>
      <c r="N61" s="297"/>
      <c r="O61" s="297"/>
    </row>
    <row r="62" spans="2:15">
      <c r="B62" s="293" t="s">
        <v>281</v>
      </c>
      <c r="C62" s="395" t="s">
        <v>280</v>
      </c>
      <c r="D62" s="395" t="s">
        <v>279</v>
      </c>
      <c r="E62" s="119"/>
      <c r="F62" s="119"/>
      <c r="G62" s="294"/>
      <c r="H62" s="293" t="s">
        <v>278</v>
      </c>
      <c r="I62" s="295">
        <v>481.49</v>
      </c>
      <c r="J62" s="293" t="s">
        <v>277</v>
      </c>
      <c r="K62" s="295">
        <v>569.35</v>
      </c>
      <c r="L62" s="295" t="s">
        <v>1116</v>
      </c>
      <c r="M62" s="295">
        <v>174.54</v>
      </c>
      <c r="N62" s="295">
        <f>M62+K62+I62</f>
        <v>1225.3800000000001</v>
      </c>
      <c r="O62" s="295"/>
    </row>
    <row r="63" spans="2:15">
      <c r="B63" s="296" t="s">
        <v>1415</v>
      </c>
      <c r="C63" s="264" t="s">
        <v>231</v>
      </c>
      <c r="D63" s="264"/>
      <c r="E63" s="264"/>
      <c r="F63" s="264"/>
      <c r="G63" s="296"/>
      <c r="H63" s="296"/>
      <c r="I63" s="297"/>
      <c r="J63" s="296" t="s">
        <v>276</v>
      </c>
      <c r="K63" s="297"/>
      <c r="L63" s="297"/>
      <c r="M63" s="297"/>
      <c r="N63" s="297"/>
      <c r="O63" s="297"/>
    </row>
    <row r="64" spans="2:15">
      <c r="B64" s="298" t="s">
        <v>281</v>
      </c>
      <c r="C64" s="299" t="s">
        <v>280</v>
      </c>
      <c r="D64" s="299" t="s">
        <v>279</v>
      </c>
      <c r="E64" s="119"/>
      <c r="F64" s="119"/>
      <c r="G64" s="294"/>
      <c r="H64" s="298" t="s">
        <v>1115</v>
      </c>
      <c r="I64" s="300">
        <v>481.49</v>
      </c>
      <c r="J64" s="298" t="s">
        <v>277</v>
      </c>
      <c r="K64" s="300">
        <v>541.66</v>
      </c>
      <c r="L64" s="295" t="s">
        <v>1116</v>
      </c>
      <c r="M64" s="300">
        <v>174.54</v>
      </c>
      <c r="N64" s="295">
        <f>M64+K64+I64</f>
        <v>1197.69</v>
      </c>
      <c r="O64" s="300"/>
    </row>
    <row r="65" spans="2:15">
      <c r="B65" s="296" t="s">
        <v>1386</v>
      </c>
      <c r="C65" s="881" t="s">
        <v>231</v>
      </c>
      <c r="D65" s="881"/>
      <c r="E65" s="121"/>
      <c r="F65" s="121"/>
      <c r="G65" s="411"/>
      <c r="H65" s="296"/>
      <c r="I65" s="297"/>
      <c r="J65" s="296" t="s">
        <v>276</v>
      </c>
      <c r="K65" s="297"/>
      <c r="L65" s="297"/>
      <c r="M65" s="297"/>
      <c r="N65" s="297"/>
      <c r="O65" s="297"/>
    </row>
    <row r="66" spans="2:15">
      <c r="B66" s="293" t="s">
        <v>281</v>
      </c>
      <c r="C66" s="882" t="s">
        <v>280</v>
      </c>
      <c r="D66" s="882" t="s">
        <v>279</v>
      </c>
      <c r="E66" s="119"/>
      <c r="F66" s="119"/>
      <c r="G66" s="294"/>
      <c r="H66" s="293" t="s">
        <v>1387</v>
      </c>
      <c r="I66" s="295">
        <v>540.78</v>
      </c>
      <c r="J66" s="293" t="s">
        <v>277</v>
      </c>
      <c r="K66" s="295">
        <v>608.37</v>
      </c>
      <c r="L66" s="295" t="s">
        <v>1116</v>
      </c>
      <c r="M66" s="295">
        <v>196.03</v>
      </c>
      <c r="N66" s="295">
        <f>M66+K66+I66</f>
        <v>1345.1799999999998</v>
      </c>
      <c r="O66" s="295"/>
    </row>
    <row r="67" spans="2:15" ht="15" thickBot="1">
      <c r="B67" s="279" t="s">
        <v>1385</v>
      </c>
      <c r="C67" s="261" t="s">
        <v>231</v>
      </c>
      <c r="D67" s="261"/>
      <c r="E67" s="116"/>
      <c r="F67" s="116"/>
      <c r="G67" s="280"/>
      <c r="H67" s="279"/>
      <c r="I67" s="283"/>
      <c r="J67" s="279" t="s">
        <v>276</v>
      </c>
      <c r="K67" s="283"/>
      <c r="L67" s="283"/>
      <c r="M67" s="283"/>
      <c r="N67" s="283"/>
      <c r="O67" s="283"/>
    </row>
    <row r="70" spans="2:15">
      <c r="N70" s="412"/>
    </row>
  </sheetData>
  <sheetProtection password="D7DE" sheet="1" objects="1" scenarios="1"/>
  <mergeCells count="68">
    <mergeCell ref="M22:M23"/>
    <mergeCell ref="O20:O23"/>
    <mergeCell ref="G20:G23"/>
    <mergeCell ref="E20:E23"/>
    <mergeCell ref="L20:L23"/>
    <mergeCell ref="F20:F23"/>
    <mergeCell ref="H20:H23"/>
    <mergeCell ref="M20:M21"/>
    <mergeCell ref="O16:O17"/>
    <mergeCell ref="B18:B19"/>
    <mergeCell ref="C18:C19"/>
    <mergeCell ref="E18:E19"/>
    <mergeCell ref="F18:F19"/>
    <mergeCell ref="H18:H19"/>
    <mergeCell ref="G18:G19"/>
    <mergeCell ref="I18:I19"/>
    <mergeCell ref="J18:J19"/>
    <mergeCell ref="K18:K19"/>
    <mergeCell ref="L18:L19"/>
    <mergeCell ref="M18:M19"/>
    <mergeCell ref="N18:N19"/>
    <mergeCell ref="G16:G17"/>
    <mergeCell ref="O18:O19"/>
    <mergeCell ref="O30:O34"/>
    <mergeCell ref="B30:B34"/>
    <mergeCell ref="M25:M29"/>
    <mergeCell ref="N25:N29"/>
    <mergeCell ref="K25:K29"/>
    <mergeCell ref="M30:M34"/>
    <mergeCell ref="L30:L34"/>
    <mergeCell ref="C20:C21"/>
    <mergeCell ref="C22:C23"/>
    <mergeCell ref="I20:I21"/>
    <mergeCell ref="K20:K21"/>
    <mergeCell ref="K22:K23"/>
    <mergeCell ref="I22:I23"/>
    <mergeCell ref="B57:B58"/>
    <mergeCell ref="C57:C58"/>
    <mergeCell ref="N57:N58"/>
    <mergeCell ref="B55:B56"/>
    <mergeCell ref="C55:C56"/>
    <mergeCell ref="N55:N56"/>
    <mergeCell ref="B53:B54"/>
    <mergeCell ref="C53:C54"/>
    <mergeCell ref="N53:N54"/>
    <mergeCell ref="B40:B42"/>
    <mergeCell ref="C40:C42"/>
    <mergeCell ref="D40:D42"/>
    <mergeCell ref="N40:N42"/>
    <mergeCell ref="N43:N45"/>
    <mergeCell ref="B43:B45"/>
    <mergeCell ref="B46:B47"/>
    <mergeCell ref="B9:B10"/>
    <mergeCell ref="C9:C10"/>
    <mergeCell ref="H9:H10"/>
    <mergeCell ref="N9:N10"/>
    <mergeCell ref="B25:B29"/>
    <mergeCell ref="B16:B17"/>
    <mergeCell ref="C16:C17"/>
    <mergeCell ref="F16:F17"/>
    <mergeCell ref="H16:H17"/>
    <mergeCell ref="I16:I17"/>
    <mergeCell ref="J16:J17"/>
    <mergeCell ref="L16:L17"/>
    <mergeCell ref="K16:K17"/>
    <mergeCell ref="M16:M17"/>
    <mergeCell ref="N16:N17"/>
    <mergeCell ref="B20:B23"/>
  </mergeCells>
  <hyperlinks>
    <hyperlink ref="B1" location="Contents!A1" display="Return" xr:uid="{00000000-0004-0000-0400-000000000000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FF0000"/>
  </sheetPr>
  <dimension ref="A1:G8"/>
  <sheetViews>
    <sheetView workbookViewId="0">
      <selection activeCell="F24" sqref="F24"/>
    </sheetView>
  </sheetViews>
  <sheetFormatPr defaultColWidth="9.140625" defaultRowHeight="15"/>
  <cols>
    <col min="1" max="1" width="9.140625" style="414"/>
    <col min="2" max="2" width="5.42578125" style="414" customWidth="1"/>
    <col min="3" max="3" width="17.5703125" style="414" bestFit="1" customWidth="1"/>
    <col min="4" max="4" width="28.140625" style="414" customWidth="1"/>
    <col min="5" max="5" width="15.140625" style="414" customWidth="1"/>
    <col min="6" max="6" width="51.5703125" style="414" customWidth="1"/>
    <col min="7" max="7" width="11" style="414" customWidth="1"/>
    <col min="8" max="9" width="9.140625" style="414"/>
    <col min="10" max="10" width="9" style="414" bestFit="1" customWidth="1"/>
    <col min="11" max="16384" width="9.140625" style="414"/>
  </cols>
  <sheetData>
    <row r="1" spans="1:7" ht="15.75" thickBot="1">
      <c r="A1" s="317" t="s">
        <v>918</v>
      </c>
    </row>
    <row r="2" spans="1:7" ht="15.75" thickBot="1">
      <c r="B2" s="1048" t="s">
        <v>1406</v>
      </c>
      <c r="C2" s="1049"/>
      <c r="D2" s="1049"/>
      <c r="E2" s="1049"/>
      <c r="F2" s="1049"/>
      <c r="G2" s="1050"/>
    </row>
    <row r="3" spans="1:7" ht="15.75" thickBot="1">
      <c r="B3" s="1051" t="s">
        <v>1414</v>
      </c>
      <c r="C3" s="1052"/>
      <c r="D3" s="1052"/>
      <c r="E3" s="1052"/>
      <c r="F3" s="1052"/>
      <c r="G3" s="1053"/>
    </row>
    <row r="4" spans="1:7" ht="3.75" customHeight="1" thickBot="1">
      <c r="B4" s="1054"/>
      <c r="C4" s="90" t="s">
        <v>230</v>
      </c>
      <c r="D4" s="427" t="s">
        <v>1177</v>
      </c>
      <c r="E4" s="427" t="s">
        <v>4</v>
      </c>
      <c r="F4" s="427" t="s">
        <v>30</v>
      </c>
      <c r="G4" s="170" t="s">
        <v>6</v>
      </c>
    </row>
    <row r="5" spans="1:7">
      <c r="B5" s="1055"/>
      <c r="C5" s="421" t="s">
        <v>1407</v>
      </c>
      <c r="D5" s="417" t="s">
        <v>1398</v>
      </c>
      <c r="E5" s="425" t="s">
        <v>1399</v>
      </c>
      <c r="F5" s="417" t="s">
        <v>1408</v>
      </c>
      <c r="G5" s="171">
        <v>500</v>
      </c>
    </row>
    <row r="6" spans="1:7">
      <c r="B6" s="1055"/>
      <c r="C6" s="421" t="s">
        <v>1407</v>
      </c>
      <c r="D6" s="417" t="s">
        <v>1400</v>
      </c>
      <c r="E6" s="425" t="s">
        <v>1401</v>
      </c>
      <c r="F6" s="417" t="s">
        <v>1408</v>
      </c>
      <c r="G6" s="171">
        <v>500</v>
      </c>
    </row>
    <row r="7" spans="1:7">
      <c r="B7" s="1055"/>
      <c r="C7" s="426" t="s">
        <v>1407</v>
      </c>
      <c r="D7" s="417" t="s">
        <v>1402</v>
      </c>
      <c r="E7" s="417" t="s">
        <v>1403</v>
      </c>
      <c r="F7" s="417" t="s">
        <v>1408</v>
      </c>
      <c r="G7" s="171">
        <v>500</v>
      </c>
    </row>
    <row r="8" spans="1:7" ht="15.75" thickBot="1">
      <c r="B8" s="1056"/>
      <c r="C8" s="420" t="s">
        <v>1407</v>
      </c>
      <c r="D8" s="419" t="s">
        <v>1404</v>
      </c>
      <c r="E8" s="419" t="s">
        <v>1405</v>
      </c>
      <c r="F8" s="419" t="s">
        <v>1408</v>
      </c>
      <c r="G8" s="174">
        <v>500</v>
      </c>
    </row>
  </sheetData>
  <sheetProtection password="D7DE" sheet="1" objects="1" scenarios="1"/>
  <mergeCells count="3">
    <mergeCell ref="B2:G2"/>
    <mergeCell ref="B3:G3"/>
    <mergeCell ref="B4:B8"/>
  </mergeCells>
  <hyperlinks>
    <hyperlink ref="A1" location="Contents!A1" display="Return" xr:uid="{00000000-0004-0000-0500-000000000000}"/>
    <hyperlink ref="B3" r:id="rId1" xr:uid="{00000000-0004-0000-0500-000001000000}"/>
  </hyperlinks>
  <pageMargins left="0.7" right="0.7" top="0.75" bottom="0.75" header="0.3" footer="0.3"/>
  <pageSetup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rgb="FFFF0000"/>
  </sheetPr>
  <dimension ref="A1:L87"/>
  <sheetViews>
    <sheetView workbookViewId="0">
      <selection activeCell="F38" sqref="F38"/>
    </sheetView>
  </sheetViews>
  <sheetFormatPr defaultColWidth="9.140625" defaultRowHeight="15"/>
  <cols>
    <col min="2" max="2" width="5.42578125" customWidth="1"/>
    <col min="3" max="3" width="17.5703125" bestFit="1" customWidth="1"/>
    <col min="4" max="4" width="28.140625" customWidth="1"/>
    <col min="5" max="5" width="15.140625" customWidth="1"/>
    <col min="6" max="6" width="51.5703125" customWidth="1"/>
    <col min="7" max="7" width="11" customWidth="1"/>
    <col min="10" max="10" width="9" bestFit="1" customWidth="1"/>
  </cols>
  <sheetData>
    <row r="1" spans="1:7">
      <c r="A1" s="317" t="s">
        <v>918</v>
      </c>
    </row>
    <row r="2" spans="1:7" ht="15.75" thickBot="1"/>
    <row r="3" spans="1:7" ht="15.75" thickBot="1">
      <c r="B3" s="1048" t="s">
        <v>1422</v>
      </c>
      <c r="C3" s="1049"/>
      <c r="D3" s="1049"/>
      <c r="E3" s="1049"/>
      <c r="F3" s="1049"/>
      <c r="G3" s="1050"/>
    </row>
    <row r="4" spans="1:7" ht="15.75" thickBot="1">
      <c r="B4" s="1054"/>
      <c r="C4" s="90" t="s">
        <v>230</v>
      </c>
      <c r="D4" s="89" t="s">
        <v>4</v>
      </c>
      <c r="E4" s="89" t="s">
        <v>1177</v>
      </c>
      <c r="F4" s="89" t="s">
        <v>30</v>
      </c>
      <c r="G4" s="170" t="s">
        <v>6</v>
      </c>
    </row>
    <row r="5" spans="1:7" ht="3.75" customHeight="1">
      <c r="B5" s="1055"/>
      <c r="C5" s="31"/>
      <c r="D5" s="10"/>
      <c r="E5" s="87"/>
      <c r="F5" s="10"/>
      <c r="G5" s="171"/>
    </row>
    <row r="6" spans="1:7" s="932" customFormat="1" ht="15" customHeight="1">
      <c r="B6" s="1055"/>
      <c r="C6" s="421" t="s">
        <v>1596</v>
      </c>
      <c r="D6" s="943" t="s">
        <v>1597</v>
      </c>
      <c r="E6" s="425" t="s">
        <v>203</v>
      </c>
      <c r="F6" s="943" t="s">
        <v>1598</v>
      </c>
      <c r="G6" s="171"/>
    </row>
    <row r="7" spans="1:7" s="932" customFormat="1" ht="15" customHeight="1">
      <c r="B7" s="1055"/>
      <c r="C7" s="421"/>
      <c r="D7" s="943"/>
      <c r="E7" s="425"/>
      <c r="F7" s="943"/>
      <c r="G7" s="171"/>
    </row>
    <row r="8" spans="1:7">
      <c r="B8" s="1055"/>
      <c r="C8" s="31" t="s">
        <v>225</v>
      </c>
      <c r="D8" s="10" t="s">
        <v>227</v>
      </c>
      <c r="E8" s="87" t="s">
        <v>203</v>
      </c>
      <c r="F8" s="10" t="s">
        <v>499</v>
      </c>
      <c r="G8" s="171">
        <v>438</v>
      </c>
    </row>
    <row r="9" spans="1:7">
      <c r="B9" s="1055"/>
      <c r="C9" s="88"/>
      <c r="D9" s="10"/>
      <c r="E9" s="10"/>
      <c r="F9" s="10"/>
      <c r="G9" s="171"/>
    </row>
    <row r="10" spans="1:7">
      <c r="B10" s="1055"/>
      <c r="C10" s="88" t="s">
        <v>986</v>
      </c>
      <c r="D10" s="10" t="s">
        <v>987</v>
      </c>
      <c r="E10" s="87" t="s">
        <v>203</v>
      </c>
      <c r="F10" s="10" t="s">
        <v>988</v>
      </c>
      <c r="G10" s="171">
        <v>187.67</v>
      </c>
    </row>
    <row r="11" spans="1:7">
      <c r="B11" s="1055"/>
      <c r="C11" s="88"/>
      <c r="D11" s="10"/>
      <c r="E11" s="87"/>
      <c r="F11" s="10"/>
      <c r="G11" s="171"/>
    </row>
    <row r="12" spans="1:7">
      <c r="B12" s="1055"/>
      <c r="C12" s="88" t="s">
        <v>217</v>
      </c>
      <c r="D12" s="10" t="s">
        <v>221</v>
      </c>
      <c r="E12" s="87" t="s">
        <v>203</v>
      </c>
      <c r="F12" s="10" t="s">
        <v>499</v>
      </c>
      <c r="G12" s="171">
        <v>111.64</v>
      </c>
    </row>
    <row r="13" spans="1:7" s="414" customFormat="1">
      <c r="B13" s="1055"/>
      <c r="C13" s="88" t="s">
        <v>217</v>
      </c>
      <c r="D13" s="10" t="s">
        <v>220</v>
      </c>
      <c r="E13" s="87" t="s">
        <v>203</v>
      </c>
      <c r="F13" s="10" t="s">
        <v>499</v>
      </c>
      <c r="G13" s="171">
        <v>196.5</v>
      </c>
    </row>
    <row r="14" spans="1:7" s="414" customFormat="1">
      <c r="B14" s="1055"/>
      <c r="C14" s="88"/>
      <c r="D14" s="10"/>
      <c r="E14" s="10"/>
      <c r="F14" s="10"/>
      <c r="G14" s="172"/>
    </row>
    <row r="15" spans="1:7" s="414" customFormat="1">
      <c r="B15" s="1055"/>
      <c r="C15" s="88" t="s">
        <v>1325</v>
      </c>
      <c r="D15" s="10" t="s">
        <v>216</v>
      </c>
      <c r="E15" s="10" t="s">
        <v>203</v>
      </c>
      <c r="F15" s="10" t="s">
        <v>499</v>
      </c>
      <c r="G15" s="172">
        <v>211.19</v>
      </c>
    </row>
    <row r="16" spans="1:7" s="414" customFormat="1">
      <c r="B16" s="1055"/>
      <c r="C16" s="88"/>
      <c r="D16" s="10"/>
      <c r="E16" s="10"/>
      <c r="F16" s="10"/>
      <c r="G16" s="172"/>
    </row>
    <row r="17" spans="2:7" s="414" customFormat="1">
      <c r="B17" s="1055"/>
      <c r="C17" s="31" t="s">
        <v>212</v>
      </c>
      <c r="D17" s="10" t="s">
        <v>215</v>
      </c>
      <c r="E17" s="87" t="s">
        <v>203</v>
      </c>
      <c r="F17" s="10" t="s">
        <v>499</v>
      </c>
      <c r="G17" s="171">
        <v>340.42</v>
      </c>
    </row>
    <row r="18" spans="2:7" s="414" customFormat="1">
      <c r="B18" s="1055"/>
      <c r="C18" s="31" t="s">
        <v>212</v>
      </c>
      <c r="D18" s="10" t="s">
        <v>214</v>
      </c>
      <c r="E18" s="87" t="s">
        <v>203</v>
      </c>
      <c r="F18" s="10" t="s">
        <v>499</v>
      </c>
      <c r="G18" s="171">
        <v>416.75</v>
      </c>
    </row>
    <row r="19" spans="2:7" s="414" customFormat="1">
      <c r="B19" s="1055"/>
      <c r="C19" s="31" t="s">
        <v>212</v>
      </c>
      <c r="D19" s="10" t="s">
        <v>213</v>
      </c>
      <c r="E19" s="87" t="s">
        <v>203</v>
      </c>
      <c r="F19" s="10" t="s">
        <v>499</v>
      </c>
      <c r="G19" s="171">
        <v>249.99</v>
      </c>
    </row>
    <row r="20" spans="2:7" s="414" customFormat="1">
      <c r="B20" s="1055"/>
      <c r="C20" s="31" t="s">
        <v>212</v>
      </c>
      <c r="D20" s="10" t="s">
        <v>211</v>
      </c>
      <c r="E20" s="87" t="s">
        <v>203</v>
      </c>
      <c r="F20" s="10" t="s">
        <v>499</v>
      </c>
      <c r="G20" s="437" t="s">
        <v>1169</v>
      </c>
    </row>
    <row r="21" spans="2:7" s="932" customFormat="1">
      <c r="B21" s="1055"/>
      <c r="C21" s="424"/>
      <c r="D21" s="953"/>
      <c r="E21" s="425"/>
      <c r="F21" s="953"/>
      <c r="G21" s="969"/>
    </row>
    <row r="22" spans="2:7" s="932" customFormat="1">
      <c r="B22" s="1055"/>
      <c r="C22" s="424" t="s">
        <v>1586</v>
      </c>
      <c r="D22" s="953" t="s">
        <v>1587</v>
      </c>
      <c r="E22" s="425" t="s">
        <v>1168</v>
      </c>
      <c r="F22" s="953" t="s">
        <v>1588</v>
      </c>
      <c r="G22" s="970">
        <v>250</v>
      </c>
    </row>
    <row r="23" spans="2:7">
      <c r="B23" s="1055"/>
      <c r="C23" s="424"/>
      <c r="D23" s="423"/>
      <c r="E23" s="417"/>
      <c r="F23" s="423"/>
      <c r="G23" s="432"/>
    </row>
    <row r="24" spans="2:7">
      <c r="B24" s="1055"/>
      <c r="C24" s="424" t="s">
        <v>1140</v>
      </c>
      <c r="D24" s="423" t="s">
        <v>1142</v>
      </c>
      <c r="E24" s="192" t="s">
        <v>203</v>
      </c>
      <c r="F24" s="423" t="s">
        <v>1157</v>
      </c>
      <c r="G24" s="172">
        <v>240</v>
      </c>
    </row>
    <row r="25" spans="2:7">
      <c r="B25" s="1055"/>
      <c r="C25" s="424" t="s">
        <v>1140</v>
      </c>
      <c r="D25" s="423" t="s">
        <v>1154</v>
      </c>
      <c r="E25" s="417" t="s">
        <v>203</v>
      </c>
      <c r="F25" s="423" t="s">
        <v>1158</v>
      </c>
      <c r="G25" s="173">
        <v>240</v>
      </c>
    </row>
    <row r="26" spans="2:7">
      <c r="B26" s="1055"/>
      <c r="C26" s="424" t="s">
        <v>1140</v>
      </c>
      <c r="D26" s="423" t="s">
        <v>1155</v>
      </c>
      <c r="E26" s="192" t="s">
        <v>203</v>
      </c>
      <c r="F26" s="423" t="s">
        <v>1159</v>
      </c>
      <c r="G26" s="173">
        <v>180</v>
      </c>
    </row>
    <row r="27" spans="2:7" s="414" customFormat="1">
      <c r="B27" s="1055"/>
      <c r="C27" s="424" t="s">
        <v>1140</v>
      </c>
      <c r="D27" s="423" t="s">
        <v>1156</v>
      </c>
      <c r="E27" s="423" t="s">
        <v>203</v>
      </c>
      <c r="F27" s="423" t="s">
        <v>1443</v>
      </c>
      <c r="G27" s="173">
        <v>600</v>
      </c>
    </row>
    <row r="28" spans="2:7" s="414" customFormat="1">
      <c r="B28" s="1055"/>
      <c r="C28" s="424"/>
      <c r="D28" s="423"/>
      <c r="E28" s="417"/>
      <c r="F28" s="423" t="s">
        <v>1145</v>
      </c>
      <c r="G28" s="173">
        <v>-600</v>
      </c>
    </row>
    <row r="29" spans="2:7" s="414" customFormat="1">
      <c r="B29" s="1055"/>
      <c r="C29" s="424"/>
      <c r="D29" s="423"/>
      <c r="E29" s="423"/>
      <c r="F29" s="423"/>
      <c r="G29" s="173"/>
    </row>
    <row r="30" spans="2:7" s="414" customFormat="1">
      <c r="B30" s="1055"/>
      <c r="C30" s="424" t="s">
        <v>1166</v>
      </c>
      <c r="D30" s="423" t="s">
        <v>1167</v>
      </c>
      <c r="E30" s="423" t="s">
        <v>1168</v>
      </c>
      <c r="F30" s="423" t="s">
        <v>1589</v>
      </c>
      <c r="G30" s="173"/>
    </row>
    <row r="31" spans="2:7" ht="15" customHeight="1">
      <c r="B31" s="1055"/>
      <c r="C31" s="79"/>
      <c r="D31" s="77"/>
      <c r="E31" s="77"/>
      <c r="F31" s="77"/>
      <c r="G31" s="173"/>
    </row>
    <row r="32" spans="2:7">
      <c r="B32" s="1055"/>
      <c r="C32" s="79" t="s">
        <v>205</v>
      </c>
      <c r="D32" s="77" t="s">
        <v>207</v>
      </c>
      <c r="E32" s="77" t="s">
        <v>203</v>
      </c>
      <c r="F32" s="10" t="s">
        <v>499</v>
      </c>
      <c r="G32" s="173">
        <v>250</v>
      </c>
    </row>
    <row r="33" spans="2:12" s="932" customFormat="1">
      <c r="B33" s="1055"/>
      <c r="C33" s="424"/>
      <c r="D33" s="953"/>
      <c r="E33" s="953"/>
      <c r="F33" s="953"/>
      <c r="G33" s="173"/>
    </row>
    <row r="34" spans="2:12" s="932" customFormat="1">
      <c r="B34" s="1055"/>
      <c r="C34" s="424" t="s">
        <v>1584</v>
      </c>
      <c r="D34" s="953" t="s">
        <v>1585</v>
      </c>
      <c r="E34" s="953" t="s">
        <v>203</v>
      </c>
      <c r="F34" s="953"/>
      <c r="G34" s="173">
        <v>399</v>
      </c>
    </row>
    <row r="35" spans="2:12">
      <c r="B35" s="1055"/>
      <c r="C35" s="79"/>
      <c r="D35" s="77"/>
      <c r="E35" s="77"/>
      <c r="F35" s="77"/>
      <c r="G35" s="173"/>
      <c r="I35" s="59"/>
      <c r="J35" s="59"/>
      <c r="K35" s="59"/>
      <c r="L35" s="59"/>
    </row>
    <row r="36" spans="2:12">
      <c r="B36" s="1055"/>
      <c r="C36" s="79" t="s">
        <v>1069</v>
      </c>
      <c r="D36" s="77" t="s">
        <v>1070</v>
      </c>
      <c r="E36" s="77" t="s">
        <v>203</v>
      </c>
      <c r="F36" s="77" t="s">
        <v>216</v>
      </c>
      <c r="G36" s="173">
        <v>350</v>
      </c>
      <c r="I36" s="59"/>
      <c r="J36" s="59"/>
      <c r="K36" s="59"/>
      <c r="L36" s="59"/>
    </row>
    <row r="37" spans="2:12" s="414" customFormat="1">
      <c r="B37" s="1055"/>
      <c r="C37" s="424"/>
      <c r="D37" s="423"/>
      <c r="E37" s="423"/>
      <c r="F37" s="423"/>
      <c r="G37" s="173"/>
      <c r="I37" s="59"/>
      <c r="J37" s="835"/>
      <c r="K37" s="835"/>
      <c r="L37" s="59"/>
    </row>
    <row r="38" spans="2:12">
      <c r="B38" s="1055"/>
      <c r="C38" s="424" t="s">
        <v>1163</v>
      </c>
      <c r="D38" s="423" t="s">
        <v>1165</v>
      </c>
      <c r="E38" s="423" t="s">
        <v>203</v>
      </c>
      <c r="F38" s="423" t="s">
        <v>1164</v>
      </c>
      <c r="G38" s="173"/>
      <c r="I38" s="59"/>
      <c r="J38" s="835"/>
      <c r="K38" s="836"/>
      <c r="L38" s="59"/>
    </row>
    <row r="39" spans="2:12" s="414" customFormat="1">
      <c r="B39" s="1055"/>
      <c r="C39" s="429" t="s">
        <v>1130</v>
      </c>
      <c r="D39" s="430" t="s">
        <v>1441</v>
      </c>
      <c r="E39" s="430" t="s">
        <v>203</v>
      </c>
      <c r="F39" s="430" t="s">
        <v>1444</v>
      </c>
      <c r="G39" s="431"/>
      <c r="I39" s="59"/>
      <c r="J39" s="835"/>
      <c r="K39" s="836"/>
      <c r="L39" s="59"/>
    </row>
    <row r="40" spans="2:12">
      <c r="B40" s="1055"/>
      <c r="C40" s="429" t="s">
        <v>1130</v>
      </c>
      <c r="D40" s="430" t="s">
        <v>1131</v>
      </c>
      <c r="E40" s="430" t="s">
        <v>203</v>
      </c>
      <c r="F40" s="430" t="s">
        <v>1442</v>
      </c>
      <c r="G40" s="422"/>
      <c r="I40" s="59"/>
      <c r="J40" s="835"/>
      <c r="K40" s="836"/>
      <c r="L40" s="59"/>
    </row>
    <row r="41" spans="2:12" ht="3.75" customHeight="1" thickBot="1">
      <c r="B41" s="1056"/>
      <c r="C41" s="28"/>
      <c r="D41" s="25"/>
      <c r="E41" s="25"/>
      <c r="F41" s="25"/>
      <c r="G41" s="174"/>
      <c r="I41" s="59"/>
      <c r="J41" s="835"/>
      <c r="K41" s="836"/>
      <c r="L41" s="59"/>
    </row>
    <row r="42" spans="2:12">
      <c r="I42" s="59"/>
      <c r="J42" s="835"/>
      <c r="K42" s="836"/>
      <c r="L42" s="59"/>
    </row>
    <row r="43" spans="2:12">
      <c r="D43" t="s">
        <v>1068</v>
      </c>
      <c r="I43" s="59"/>
      <c r="J43" s="59"/>
      <c r="K43" s="59"/>
      <c r="L43" s="59"/>
    </row>
    <row r="44" spans="2:12">
      <c r="D44" t="s">
        <v>1144</v>
      </c>
    </row>
    <row r="87" spans="2:7">
      <c r="B87" s="414"/>
      <c r="C87" s="414"/>
      <c r="D87" s="414"/>
      <c r="E87" s="414"/>
      <c r="F87" s="414"/>
      <c r="G87" s="414"/>
    </row>
  </sheetData>
  <sheetProtection password="D7DE" sheet="1" objects="1" scenarios="1"/>
  <mergeCells count="2">
    <mergeCell ref="B3:G3"/>
    <mergeCell ref="B4:B41"/>
  </mergeCells>
  <hyperlinks>
    <hyperlink ref="A1" location="Contents!A1" display="Return" xr:uid="{00000000-0004-0000-0600-000000000000}"/>
  </hyperlink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rgb="FFFF0000"/>
  </sheetPr>
  <dimension ref="A1:N27"/>
  <sheetViews>
    <sheetView workbookViewId="0">
      <selection activeCell="G32" sqref="G32"/>
    </sheetView>
  </sheetViews>
  <sheetFormatPr defaultColWidth="9.140625" defaultRowHeight="15"/>
  <cols>
    <col min="3" max="3" width="15.42578125" bestFit="1" customWidth="1"/>
    <col min="4" max="4" width="23.7109375" bestFit="1" customWidth="1"/>
    <col min="5" max="5" width="23.7109375" style="414" customWidth="1"/>
    <col min="6" max="6" width="27" style="932" customWidth="1"/>
    <col min="7" max="8" width="23.7109375" style="414" customWidth="1"/>
    <col min="9" max="9" width="28.5703125" bestFit="1" customWidth="1"/>
    <col min="10" max="10" width="36.42578125" bestFit="1" customWidth="1"/>
    <col min="11" max="11" width="12.85546875" style="169" customWidth="1"/>
  </cols>
  <sheetData>
    <row r="1" spans="1:14" ht="15.75" thickBot="1">
      <c r="A1" s="317" t="s">
        <v>918</v>
      </c>
    </row>
    <row r="2" spans="1:14" ht="15.75" thickBot="1">
      <c r="B2" s="1048" t="s">
        <v>1425</v>
      </c>
      <c r="C2" s="1049"/>
      <c r="D2" s="1049"/>
      <c r="E2" s="1049"/>
      <c r="F2" s="1049"/>
      <c r="G2" s="1049"/>
      <c r="H2" s="1049"/>
      <c r="I2" s="1049"/>
      <c r="J2" s="1049"/>
      <c r="K2" s="1050"/>
      <c r="L2" s="414"/>
      <c r="M2" s="414"/>
    </row>
    <row r="3" spans="1:14" ht="15.75" thickBot="1">
      <c r="B3" s="1054"/>
      <c r="C3" s="818" t="s">
        <v>230</v>
      </c>
      <c r="D3" s="819" t="s">
        <v>4</v>
      </c>
      <c r="E3" s="819" t="s">
        <v>1395</v>
      </c>
      <c r="F3" s="819" t="s">
        <v>1599</v>
      </c>
      <c r="G3" s="819" t="s">
        <v>1396</v>
      </c>
      <c r="H3" s="819" t="s">
        <v>1397</v>
      </c>
      <c r="I3" s="819" t="s">
        <v>1394</v>
      </c>
      <c r="J3" s="819" t="s">
        <v>30</v>
      </c>
      <c r="K3" s="820" t="s">
        <v>6</v>
      </c>
      <c r="L3" s="414"/>
      <c r="M3" s="414"/>
    </row>
    <row r="4" spans="1:14">
      <c r="B4" s="1055"/>
      <c r="C4" s="821" t="s">
        <v>225</v>
      </c>
      <c r="D4" s="404" t="s">
        <v>228</v>
      </c>
      <c r="E4" s="822" t="s">
        <v>1409</v>
      </c>
      <c r="F4" s="822" t="s">
        <v>1591</v>
      </c>
      <c r="G4" s="822" t="s">
        <v>1409</v>
      </c>
      <c r="H4" s="822" t="s">
        <v>1409</v>
      </c>
      <c r="I4" s="822" t="s">
        <v>203</v>
      </c>
      <c r="J4" s="404" t="s">
        <v>1129</v>
      </c>
      <c r="K4" s="823" t="s">
        <v>203</v>
      </c>
      <c r="L4" s="414"/>
      <c r="M4" s="414"/>
    </row>
    <row r="5" spans="1:14">
      <c r="B5" s="1055"/>
      <c r="C5" s="821" t="s">
        <v>225</v>
      </c>
      <c r="D5" s="404" t="s">
        <v>226</v>
      </c>
      <c r="E5" s="822" t="s">
        <v>1410</v>
      </c>
      <c r="F5" s="822"/>
      <c r="G5" s="822" t="s">
        <v>1409</v>
      </c>
      <c r="H5" s="822" t="s">
        <v>1409</v>
      </c>
      <c r="I5" s="822" t="s">
        <v>203</v>
      </c>
      <c r="J5" s="404" t="s">
        <v>1134</v>
      </c>
      <c r="K5" s="823" t="s">
        <v>203</v>
      </c>
      <c r="L5" s="414"/>
      <c r="M5" s="414"/>
    </row>
    <row r="6" spans="1:14">
      <c r="B6" s="1055"/>
      <c r="C6" s="212" t="s">
        <v>1137</v>
      </c>
      <c r="D6" s="824" t="s">
        <v>1133</v>
      </c>
      <c r="E6" s="824" t="s">
        <v>1410</v>
      </c>
      <c r="F6" s="824"/>
      <c r="G6" s="824" t="s">
        <v>1410</v>
      </c>
      <c r="H6" s="824" t="s">
        <v>1409</v>
      </c>
      <c r="I6" s="824" t="s">
        <v>203</v>
      </c>
      <c r="J6" s="824" t="s">
        <v>1138</v>
      </c>
      <c r="K6" s="825" t="s">
        <v>203</v>
      </c>
      <c r="L6" s="415"/>
      <c r="M6" s="428"/>
      <c r="N6" s="415"/>
    </row>
    <row r="7" spans="1:14">
      <c r="B7" s="1055"/>
      <c r="C7" s="826"/>
      <c r="D7" s="822"/>
      <c r="E7" s="822"/>
      <c r="F7" s="822"/>
      <c r="G7" s="822"/>
      <c r="H7" s="822"/>
      <c r="I7" s="822"/>
      <c r="J7" s="822"/>
      <c r="K7" s="823"/>
      <c r="L7" s="414"/>
      <c r="M7" s="414"/>
    </row>
    <row r="8" spans="1:14">
      <c r="B8" s="1055"/>
      <c r="C8" s="826" t="s">
        <v>217</v>
      </c>
      <c r="D8" s="822" t="s">
        <v>224</v>
      </c>
      <c r="E8" s="824" t="s">
        <v>1410</v>
      </c>
      <c r="F8" s="824"/>
      <c r="G8" s="824" t="s">
        <v>1409</v>
      </c>
      <c r="H8" s="824" t="s">
        <v>1409</v>
      </c>
      <c r="I8" s="822" t="s">
        <v>203</v>
      </c>
      <c r="J8" s="404" t="s">
        <v>1129</v>
      </c>
      <c r="K8" s="823" t="s">
        <v>203</v>
      </c>
      <c r="L8" s="414"/>
      <c r="M8" s="414"/>
    </row>
    <row r="9" spans="1:14">
      <c r="B9" s="1055"/>
      <c r="C9" s="826" t="s">
        <v>217</v>
      </c>
      <c r="D9" s="822" t="s">
        <v>223</v>
      </c>
      <c r="E9" s="824" t="s">
        <v>1410</v>
      </c>
      <c r="F9" s="824"/>
      <c r="G9" s="824" t="s">
        <v>1409</v>
      </c>
      <c r="H9" s="824" t="s">
        <v>1409</v>
      </c>
      <c r="I9" s="404" t="s">
        <v>203</v>
      </c>
      <c r="J9" s="404" t="s">
        <v>1129</v>
      </c>
      <c r="K9" s="823" t="s">
        <v>203</v>
      </c>
      <c r="L9" s="414"/>
      <c r="M9" s="414"/>
    </row>
    <row r="10" spans="1:14" s="414" customFormat="1">
      <c r="B10" s="1055"/>
      <c r="C10" s="837" t="s">
        <v>217</v>
      </c>
      <c r="D10" s="838" t="s">
        <v>1418</v>
      </c>
      <c r="E10" s="838" t="s">
        <v>1410</v>
      </c>
      <c r="F10" s="838"/>
      <c r="G10" s="838" t="s">
        <v>1410</v>
      </c>
      <c r="H10" s="838" t="s">
        <v>1409</v>
      </c>
      <c r="I10" s="839" t="s">
        <v>203</v>
      </c>
      <c r="J10" s="839" t="s">
        <v>1417</v>
      </c>
      <c r="K10" s="840" t="s">
        <v>203</v>
      </c>
    </row>
    <row r="11" spans="1:14">
      <c r="B11" s="1055"/>
      <c r="C11" s="826" t="s">
        <v>217</v>
      </c>
      <c r="D11" s="404" t="s">
        <v>222</v>
      </c>
      <c r="E11" s="824" t="s">
        <v>1410</v>
      </c>
      <c r="F11" s="824"/>
      <c r="G11" s="841" t="s">
        <v>1409</v>
      </c>
      <c r="H11" s="841" t="s">
        <v>1409</v>
      </c>
      <c r="I11" s="404" t="s">
        <v>203</v>
      </c>
      <c r="J11" s="404" t="s">
        <v>1134</v>
      </c>
      <c r="K11" s="823" t="s">
        <v>203</v>
      </c>
      <c r="L11" s="414"/>
      <c r="M11" s="414"/>
    </row>
    <row r="12" spans="1:14">
      <c r="B12" s="1055"/>
      <c r="C12" s="826" t="s">
        <v>217</v>
      </c>
      <c r="D12" s="404" t="s">
        <v>219</v>
      </c>
      <c r="E12" s="824" t="s">
        <v>1410</v>
      </c>
      <c r="F12" s="824"/>
      <c r="G12" s="824" t="s">
        <v>1409</v>
      </c>
      <c r="H12" s="824" t="s">
        <v>1409</v>
      </c>
      <c r="I12" s="822" t="s">
        <v>203</v>
      </c>
      <c r="J12" s="404" t="s">
        <v>1129</v>
      </c>
      <c r="K12" s="823" t="s">
        <v>203</v>
      </c>
      <c r="L12" s="414"/>
      <c r="M12" s="414"/>
    </row>
    <row r="13" spans="1:14">
      <c r="B13" s="1055"/>
      <c r="C13" s="826" t="s">
        <v>217</v>
      </c>
      <c r="D13" s="404" t="s">
        <v>218</v>
      </c>
      <c r="E13" s="824" t="s">
        <v>1410</v>
      </c>
      <c r="F13" s="824"/>
      <c r="G13" s="824" t="s">
        <v>1410</v>
      </c>
      <c r="H13" s="824" t="s">
        <v>1409</v>
      </c>
      <c r="I13" s="822" t="s">
        <v>203</v>
      </c>
      <c r="J13" s="404" t="s">
        <v>1135</v>
      </c>
      <c r="K13" s="823" t="s">
        <v>203</v>
      </c>
      <c r="L13" s="414"/>
      <c r="M13" s="414"/>
    </row>
    <row r="14" spans="1:14" s="414" customFormat="1">
      <c r="B14" s="1055"/>
      <c r="C14" s="826" t="s">
        <v>217</v>
      </c>
      <c r="D14" s="404" t="s">
        <v>1411</v>
      </c>
      <c r="E14" s="824" t="s">
        <v>1409</v>
      </c>
      <c r="F14" s="824" t="s">
        <v>1593</v>
      </c>
      <c r="G14" s="824" t="s">
        <v>1409</v>
      </c>
      <c r="H14" s="824" t="s">
        <v>1409</v>
      </c>
      <c r="I14" s="822" t="s">
        <v>1423</v>
      </c>
      <c r="J14" s="404" t="s">
        <v>1424</v>
      </c>
      <c r="K14" s="823" t="s">
        <v>203</v>
      </c>
    </row>
    <row r="15" spans="1:14">
      <c r="B15" s="1055"/>
      <c r="C15" s="826"/>
      <c r="D15" s="404"/>
      <c r="E15" s="822"/>
      <c r="F15" s="822"/>
      <c r="G15" s="822"/>
      <c r="H15" s="822"/>
      <c r="I15" s="822"/>
      <c r="J15" s="404"/>
      <c r="K15" s="823"/>
      <c r="L15" s="414"/>
      <c r="M15" s="414"/>
    </row>
    <row r="16" spans="1:14" s="414" customFormat="1">
      <c r="B16" s="1055"/>
      <c r="C16" s="826" t="s">
        <v>1325</v>
      </c>
      <c r="D16" s="404" t="s">
        <v>1326</v>
      </c>
      <c r="E16" s="824" t="s">
        <v>1410</v>
      </c>
      <c r="F16" s="824"/>
      <c r="G16" s="822" t="s">
        <v>1419</v>
      </c>
      <c r="H16" s="822" t="s">
        <v>1419</v>
      </c>
      <c r="I16" s="822" t="s">
        <v>203</v>
      </c>
      <c r="J16" s="404" t="s">
        <v>1129</v>
      </c>
      <c r="K16" s="823">
        <v>360</v>
      </c>
    </row>
    <row r="17" spans="2:13">
      <c r="B17" s="1055"/>
      <c r="C17" s="826"/>
      <c r="D17" s="404"/>
      <c r="E17" s="824"/>
      <c r="F17" s="824"/>
      <c r="G17" s="822"/>
      <c r="H17" s="822"/>
      <c r="I17" s="822"/>
      <c r="J17" s="404"/>
      <c r="K17" s="823"/>
      <c r="L17" s="414"/>
      <c r="M17" s="414"/>
    </row>
    <row r="18" spans="2:13">
      <c r="B18" s="1055"/>
      <c r="C18" s="827" t="s">
        <v>205</v>
      </c>
      <c r="D18" s="78" t="s">
        <v>210</v>
      </c>
      <c r="E18" s="824" t="s">
        <v>1410</v>
      </c>
      <c r="F18" s="971"/>
      <c r="G18" s="78" t="s">
        <v>1420</v>
      </c>
      <c r="H18" s="78" t="s">
        <v>1409</v>
      </c>
      <c r="I18" s="78" t="s">
        <v>203</v>
      </c>
      <c r="J18" s="78"/>
      <c r="K18" s="828">
        <v>430</v>
      </c>
      <c r="L18" s="414"/>
      <c r="M18" s="414"/>
    </row>
    <row r="19" spans="2:13">
      <c r="B19" s="1055"/>
      <c r="C19" s="827" t="s">
        <v>205</v>
      </c>
      <c r="D19" s="78" t="s">
        <v>209</v>
      </c>
      <c r="E19" s="824" t="s">
        <v>1410</v>
      </c>
      <c r="F19" s="830"/>
      <c r="G19" s="78" t="s">
        <v>1409</v>
      </c>
      <c r="H19" s="78" t="s">
        <v>1409</v>
      </c>
      <c r="I19" s="78" t="s">
        <v>203</v>
      </c>
      <c r="J19" s="78" t="s">
        <v>208</v>
      </c>
      <c r="K19" s="828">
        <v>145</v>
      </c>
      <c r="L19" s="414"/>
      <c r="M19" s="414"/>
    </row>
    <row r="20" spans="2:13">
      <c r="B20" s="1055"/>
      <c r="C20" s="827" t="s">
        <v>205</v>
      </c>
      <c r="D20" s="78" t="s">
        <v>206</v>
      </c>
      <c r="E20" s="824" t="s">
        <v>1410</v>
      </c>
      <c r="F20" s="830"/>
      <c r="G20" s="78" t="s">
        <v>1409</v>
      </c>
      <c r="H20" s="78" t="s">
        <v>1409</v>
      </c>
      <c r="I20" s="78" t="s">
        <v>203</v>
      </c>
      <c r="J20" s="78"/>
      <c r="K20" s="828">
        <v>300</v>
      </c>
      <c r="L20" s="414"/>
      <c r="M20" s="414"/>
    </row>
    <row r="21" spans="2:13">
      <c r="B21" s="1055"/>
      <c r="C21" s="829" t="s">
        <v>1132</v>
      </c>
      <c r="D21" s="830" t="s">
        <v>863</v>
      </c>
      <c r="E21" s="824" t="s">
        <v>1410</v>
      </c>
      <c r="F21" s="841"/>
      <c r="G21" s="841" t="s">
        <v>1410</v>
      </c>
      <c r="H21" s="830" t="s">
        <v>1409</v>
      </c>
      <c r="I21" s="78" t="s">
        <v>203</v>
      </c>
      <c r="J21" s="830" t="s">
        <v>1136</v>
      </c>
      <c r="K21" s="831">
        <v>265</v>
      </c>
      <c r="L21" s="415"/>
      <c r="M21" s="415"/>
    </row>
    <row r="22" spans="2:13">
      <c r="B22" s="1055"/>
      <c r="C22" s="827" t="s">
        <v>205</v>
      </c>
      <c r="D22" s="78" t="s">
        <v>864</v>
      </c>
      <c r="E22" s="824" t="s">
        <v>1410</v>
      </c>
      <c r="F22" s="971"/>
      <c r="G22" s="78" t="s">
        <v>1409</v>
      </c>
      <c r="H22" s="78" t="s">
        <v>1409</v>
      </c>
      <c r="I22" s="78" t="s">
        <v>203</v>
      </c>
      <c r="J22" s="78" t="s">
        <v>865</v>
      </c>
      <c r="K22" s="828">
        <v>169</v>
      </c>
      <c r="L22" s="414"/>
      <c r="M22" s="414"/>
    </row>
    <row r="23" spans="2:13">
      <c r="B23" s="1055"/>
      <c r="C23" s="821" t="s">
        <v>205</v>
      </c>
      <c r="D23" s="404" t="s">
        <v>204</v>
      </c>
      <c r="E23" s="824" t="s">
        <v>1410</v>
      </c>
      <c r="F23" s="841"/>
      <c r="G23" s="404" t="s">
        <v>1409</v>
      </c>
      <c r="H23" s="404" t="s">
        <v>1409</v>
      </c>
      <c r="I23" s="404" t="s">
        <v>203</v>
      </c>
      <c r="J23" s="404"/>
      <c r="K23" s="832">
        <v>30</v>
      </c>
      <c r="L23" s="414"/>
      <c r="M23" s="414"/>
    </row>
    <row r="24" spans="2:13" ht="15.75" thickBot="1">
      <c r="B24" s="1056"/>
      <c r="C24" s="833" t="s">
        <v>1412</v>
      </c>
      <c r="D24" s="26" t="s">
        <v>1413</v>
      </c>
      <c r="E24" s="26" t="s">
        <v>1409</v>
      </c>
      <c r="F24" s="951" t="s">
        <v>1592</v>
      </c>
      <c r="G24" s="26" t="s">
        <v>1409</v>
      </c>
      <c r="H24" s="26" t="s">
        <v>1409</v>
      </c>
      <c r="I24" s="26" t="s">
        <v>203</v>
      </c>
      <c r="J24" s="26" t="s">
        <v>1421</v>
      </c>
      <c r="K24" s="834"/>
      <c r="L24" s="414"/>
      <c r="M24" s="414"/>
    </row>
    <row r="26" spans="2:13">
      <c r="D26" s="428" t="s">
        <v>1139</v>
      </c>
      <c r="E26" s="428"/>
      <c r="F26" s="428"/>
      <c r="G26" s="428"/>
      <c r="H26" s="428"/>
    </row>
    <row r="27" spans="2:13">
      <c r="D27" t="s">
        <v>1143</v>
      </c>
    </row>
  </sheetData>
  <sheetProtection password="D7DE" sheet="1" objects="1" scenarios="1"/>
  <mergeCells count="2">
    <mergeCell ref="B2:K2"/>
    <mergeCell ref="B3:B24"/>
  </mergeCells>
  <hyperlinks>
    <hyperlink ref="A1" location="Contents!A1" display="Return" xr:uid="{00000000-0004-0000-0700-000000000000}"/>
  </hyperlinks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>
    <tabColor rgb="FF00B050"/>
  </sheetPr>
  <dimension ref="A1:K46"/>
  <sheetViews>
    <sheetView workbookViewId="0">
      <selection activeCell="D26" sqref="D26"/>
    </sheetView>
  </sheetViews>
  <sheetFormatPr defaultColWidth="9.140625" defaultRowHeight="15"/>
  <cols>
    <col min="1" max="1" width="9.140625" style="414"/>
    <col min="2" max="2" width="3.7109375" style="414" bestFit="1" customWidth="1"/>
    <col min="3" max="3" width="44" style="414" customWidth="1"/>
    <col min="4" max="4" width="38.7109375" style="414" customWidth="1"/>
    <col min="5" max="5" width="12.140625" style="414" customWidth="1"/>
    <col min="6" max="6" width="10.85546875" style="414" customWidth="1"/>
    <col min="7" max="7" width="11.7109375" style="414" customWidth="1"/>
    <col min="8" max="8" width="14.28515625" style="414" bestFit="1" customWidth="1"/>
    <col min="9" max="9" width="11.7109375" style="414" customWidth="1"/>
    <col min="10" max="10" width="56.7109375" style="414" customWidth="1"/>
    <col min="11" max="11" width="11" style="2" bestFit="1" customWidth="1"/>
    <col min="12" max="16384" width="9.140625" style="414"/>
  </cols>
  <sheetData>
    <row r="1" spans="1:11" ht="15.75" thickBot="1">
      <c r="A1" s="317" t="s">
        <v>918</v>
      </c>
    </row>
    <row r="2" spans="1:11" ht="15.75" thickBot="1">
      <c r="B2" s="1057" t="s">
        <v>202</v>
      </c>
      <c r="C2" s="1058"/>
      <c r="D2" s="86" t="s">
        <v>201</v>
      </c>
      <c r="E2" s="85" t="s">
        <v>200</v>
      </c>
      <c r="F2" s="84"/>
      <c r="G2" s="84"/>
      <c r="H2" s="1057" t="s">
        <v>199</v>
      </c>
      <c r="I2" s="1058"/>
      <c r="J2" s="83" t="s">
        <v>198</v>
      </c>
      <c r="K2" s="82"/>
    </row>
    <row r="3" spans="1:11" ht="15.75" customHeight="1">
      <c r="B3" s="1059">
        <v>1</v>
      </c>
      <c r="C3" s="29" t="s">
        <v>4</v>
      </c>
      <c r="D3" s="406" t="s">
        <v>5</v>
      </c>
      <c r="E3" s="406" t="s">
        <v>35</v>
      </c>
      <c r="F3" s="406" t="s">
        <v>34</v>
      </c>
      <c r="G3" s="406" t="s">
        <v>53</v>
      </c>
      <c r="H3" s="406" t="s">
        <v>32</v>
      </c>
      <c r="I3" s="406" t="s">
        <v>31</v>
      </c>
      <c r="J3" s="406" t="s">
        <v>30</v>
      </c>
      <c r="K3" s="405" t="s">
        <v>6</v>
      </c>
    </row>
    <row r="4" spans="1:11" ht="15.75" thickBot="1">
      <c r="B4" s="1060"/>
      <c r="C4" s="421" t="s">
        <v>1433</v>
      </c>
      <c r="D4" s="417" t="s">
        <v>1434</v>
      </c>
      <c r="E4" s="404" t="s">
        <v>189</v>
      </c>
      <c r="F4" s="404">
        <v>2</v>
      </c>
      <c r="G4" s="30" t="s">
        <v>1440</v>
      </c>
      <c r="H4" s="404" t="s">
        <v>63</v>
      </c>
      <c r="I4" s="404" t="s">
        <v>63</v>
      </c>
      <c r="J4" s="417"/>
      <c r="K4" s="416">
        <v>1500</v>
      </c>
    </row>
    <row r="5" spans="1:11" ht="15" customHeight="1">
      <c r="B5" s="1059" t="s">
        <v>919</v>
      </c>
      <c r="C5" s="29" t="s">
        <v>1426</v>
      </c>
      <c r="D5" s="406" t="s">
        <v>5</v>
      </c>
      <c r="E5" s="407" t="s">
        <v>35</v>
      </c>
      <c r="F5" s="407" t="s">
        <v>34</v>
      </c>
      <c r="G5" s="407" t="s">
        <v>53</v>
      </c>
      <c r="H5" s="407" t="s">
        <v>32</v>
      </c>
      <c r="I5" s="407" t="s">
        <v>31</v>
      </c>
      <c r="J5" s="406" t="s">
        <v>30</v>
      </c>
      <c r="K5" s="405" t="s">
        <v>6</v>
      </c>
    </row>
    <row r="6" spans="1:11">
      <c r="B6" s="1060"/>
      <c r="C6" s="47" t="s">
        <v>1427</v>
      </c>
      <c r="D6" s="417" t="s">
        <v>1435</v>
      </c>
      <c r="E6" s="404" t="s">
        <v>189</v>
      </c>
      <c r="F6" s="404"/>
      <c r="G6" s="404"/>
      <c r="H6" s="404"/>
      <c r="I6" s="404"/>
      <c r="J6" s="417"/>
      <c r="K6" s="416">
        <v>550</v>
      </c>
    </row>
    <row r="7" spans="1:11">
      <c r="B7" s="1060"/>
      <c r="C7" s="47" t="s">
        <v>1428</v>
      </c>
      <c r="D7" s="417" t="s">
        <v>1436</v>
      </c>
      <c r="E7" s="404"/>
      <c r="F7" s="404"/>
      <c r="G7" s="404" t="s">
        <v>1440</v>
      </c>
      <c r="H7" s="404"/>
      <c r="I7" s="404"/>
      <c r="J7" s="417"/>
      <c r="K7" s="416">
        <v>210</v>
      </c>
    </row>
    <row r="8" spans="1:11" ht="15" customHeight="1">
      <c r="B8" s="1060"/>
      <c r="C8" s="46" t="s">
        <v>1429</v>
      </c>
      <c r="D8" s="417" t="s">
        <v>1437</v>
      </c>
      <c r="E8" s="404"/>
      <c r="F8" s="404"/>
      <c r="G8" s="404"/>
      <c r="H8" s="404" t="s">
        <v>12</v>
      </c>
      <c r="I8" s="404" t="s">
        <v>12</v>
      </c>
      <c r="J8" s="417"/>
      <c r="K8" s="416">
        <v>100</v>
      </c>
    </row>
    <row r="9" spans="1:11" ht="15" customHeight="1">
      <c r="B9" s="1060"/>
      <c r="C9" s="81" t="s">
        <v>1430</v>
      </c>
      <c r="D9" s="423" t="s">
        <v>1438</v>
      </c>
      <c r="E9" s="78"/>
      <c r="F9" s="78"/>
      <c r="G9" s="78"/>
      <c r="H9" s="78"/>
      <c r="I9" s="78"/>
      <c r="J9" s="423"/>
      <c r="K9" s="422">
        <v>200</v>
      </c>
    </row>
    <row r="10" spans="1:11" ht="15" customHeight="1">
      <c r="B10" s="1060"/>
      <c r="C10" s="81" t="s">
        <v>1431</v>
      </c>
      <c r="D10" s="423" t="s">
        <v>1438</v>
      </c>
      <c r="E10" s="78"/>
      <c r="F10" s="78"/>
      <c r="G10" s="78"/>
      <c r="H10" s="78"/>
      <c r="I10" s="78"/>
      <c r="J10" s="423"/>
      <c r="K10" s="422">
        <v>295</v>
      </c>
    </row>
    <row r="11" spans="1:11" ht="15.75" thickBot="1">
      <c r="B11" s="1061"/>
      <c r="C11" s="420" t="s">
        <v>1432</v>
      </c>
      <c r="D11" s="419" t="s">
        <v>1439</v>
      </c>
      <c r="E11" s="26"/>
      <c r="F11" s="26" t="s">
        <v>12</v>
      </c>
      <c r="G11" s="26" t="s">
        <v>12</v>
      </c>
      <c r="H11" s="26" t="s">
        <v>12</v>
      </c>
      <c r="I11" s="26" t="s">
        <v>12</v>
      </c>
      <c r="J11" s="419"/>
      <c r="K11" s="418">
        <v>295</v>
      </c>
    </row>
    <row r="12" spans="1:11" ht="15.75" thickBot="1">
      <c r="E12" s="80"/>
      <c r="F12" s="80"/>
      <c r="G12" s="80"/>
      <c r="H12" s="80"/>
      <c r="I12" s="80"/>
    </row>
    <row r="13" spans="1:11" ht="15.75" thickBot="1">
      <c r="B13" s="1062" t="s">
        <v>177</v>
      </c>
      <c r="C13" s="1063"/>
      <c r="D13" s="374" t="s">
        <v>176</v>
      </c>
      <c r="E13" s="374" t="s">
        <v>175</v>
      </c>
      <c r="F13" s="375"/>
      <c r="G13" s="375"/>
      <c r="H13" s="375"/>
      <c r="I13" s="375"/>
      <c r="J13" s="376" t="s">
        <v>174</v>
      </c>
      <c r="K13" s="377"/>
    </row>
    <row r="14" spans="1:11" ht="15" customHeight="1">
      <c r="B14" s="1064" t="s">
        <v>1537</v>
      </c>
      <c r="C14" s="846" t="s">
        <v>4</v>
      </c>
      <c r="D14" s="379" t="s">
        <v>5</v>
      </c>
      <c r="E14" s="379" t="s">
        <v>35</v>
      </c>
      <c r="F14" s="379" t="s">
        <v>34</v>
      </c>
      <c r="G14" s="379" t="s">
        <v>33</v>
      </c>
      <c r="H14" s="379" t="s">
        <v>32</v>
      </c>
      <c r="I14" s="379" t="s">
        <v>31</v>
      </c>
      <c r="J14" s="379" t="s">
        <v>30</v>
      </c>
      <c r="K14" s="380" t="s">
        <v>6</v>
      </c>
    </row>
    <row r="15" spans="1:11" ht="15.75" thickBot="1">
      <c r="B15" s="1065"/>
      <c r="C15" s="847" t="s">
        <v>1445</v>
      </c>
      <c r="D15" s="391" t="s">
        <v>1446</v>
      </c>
      <c r="E15" s="392"/>
      <c r="F15" s="392"/>
      <c r="G15" s="392"/>
      <c r="H15" s="392"/>
      <c r="I15" s="392"/>
      <c r="J15" s="391" t="s">
        <v>1450</v>
      </c>
      <c r="K15" s="393">
        <v>500</v>
      </c>
    </row>
    <row r="16" spans="1:11" ht="15" customHeight="1">
      <c r="B16" s="1064" t="s">
        <v>919</v>
      </c>
      <c r="C16" s="842" t="s">
        <v>1447</v>
      </c>
      <c r="D16" s="843" t="s">
        <v>1448</v>
      </c>
      <c r="E16" s="844"/>
      <c r="F16" s="844"/>
      <c r="G16" s="844"/>
      <c r="H16" s="844"/>
      <c r="I16" s="844"/>
      <c r="J16" s="843"/>
      <c r="K16" s="845"/>
    </row>
    <row r="17" spans="2:11" ht="15.75" thickBot="1">
      <c r="B17" s="1065"/>
      <c r="C17" s="390" t="s">
        <v>1449</v>
      </c>
      <c r="D17" s="391"/>
      <c r="E17" s="392"/>
      <c r="F17" s="392"/>
      <c r="G17" s="392"/>
      <c r="H17" s="392"/>
      <c r="I17" s="392"/>
      <c r="J17" s="391"/>
      <c r="K17" s="393"/>
    </row>
    <row r="18" spans="2:11" ht="15.75" thickBot="1"/>
    <row r="19" spans="2:11" ht="15" customHeight="1" thickBot="1">
      <c r="B19" s="1062" t="s">
        <v>177</v>
      </c>
      <c r="C19" s="1063"/>
      <c r="D19" s="374" t="s">
        <v>176</v>
      </c>
      <c r="E19" s="374" t="s">
        <v>175</v>
      </c>
      <c r="F19" s="375"/>
      <c r="G19" s="375"/>
      <c r="H19" s="375"/>
      <c r="I19" s="375"/>
      <c r="J19" s="376" t="s">
        <v>174</v>
      </c>
      <c r="K19" s="377"/>
    </row>
    <row r="20" spans="2:11" ht="15" customHeight="1">
      <c r="B20" s="1064" t="s">
        <v>1539</v>
      </c>
      <c r="C20" s="846" t="s">
        <v>4</v>
      </c>
      <c r="D20" s="379" t="s">
        <v>5</v>
      </c>
      <c r="E20" s="379" t="s">
        <v>35</v>
      </c>
      <c r="F20" s="379" t="s">
        <v>34</v>
      </c>
      <c r="G20" s="379" t="s">
        <v>33</v>
      </c>
      <c r="H20" s="379" t="s">
        <v>32</v>
      </c>
      <c r="I20" s="379" t="s">
        <v>31</v>
      </c>
      <c r="J20" s="379" t="s">
        <v>30</v>
      </c>
      <c r="K20" s="380" t="s">
        <v>6</v>
      </c>
    </row>
    <row r="21" spans="2:11" ht="15.75" thickBot="1">
      <c r="B21" s="1065"/>
      <c r="C21" s="847" t="s">
        <v>1451</v>
      </c>
      <c r="D21" s="391" t="s">
        <v>1452</v>
      </c>
      <c r="E21" s="392" t="s">
        <v>165</v>
      </c>
      <c r="F21" s="392" t="s">
        <v>160</v>
      </c>
      <c r="G21" s="392">
        <v>5</v>
      </c>
      <c r="H21" s="392">
        <v>3</v>
      </c>
      <c r="I21" s="392" t="s">
        <v>164</v>
      </c>
      <c r="J21" s="391"/>
      <c r="K21" s="393">
        <v>1500</v>
      </c>
    </row>
    <row r="22" spans="2:11">
      <c r="B22" s="1064" t="s">
        <v>919</v>
      </c>
      <c r="C22" s="842" t="s">
        <v>1453</v>
      </c>
      <c r="D22" s="843" t="s">
        <v>1454</v>
      </c>
      <c r="E22" s="844"/>
      <c r="F22" s="844"/>
      <c r="G22" s="844"/>
      <c r="H22" s="844"/>
      <c r="I22" s="844"/>
      <c r="J22" s="843"/>
      <c r="K22" s="845"/>
    </row>
    <row r="23" spans="2:11">
      <c r="B23" s="1066"/>
      <c r="C23" s="381" t="s">
        <v>1455</v>
      </c>
      <c r="D23" s="382" t="s">
        <v>1456</v>
      </c>
      <c r="E23" s="383"/>
      <c r="F23" s="383"/>
      <c r="G23" s="383"/>
      <c r="H23" s="383"/>
      <c r="I23" s="383"/>
      <c r="J23" s="382"/>
      <c r="K23" s="384"/>
    </row>
    <row r="24" spans="2:11">
      <c r="B24" s="1066"/>
      <c r="C24" s="373" t="s">
        <v>1457</v>
      </c>
      <c r="D24" s="382"/>
      <c r="E24" s="383"/>
      <c r="F24" s="383"/>
      <c r="G24" s="383"/>
      <c r="H24" s="383"/>
      <c r="I24" s="383"/>
      <c r="J24" s="382"/>
      <c r="K24" s="384"/>
    </row>
    <row r="25" spans="2:11">
      <c r="B25" s="1066"/>
      <c r="C25" s="381" t="s">
        <v>1458</v>
      </c>
      <c r="D25" s="382"/>
      <c r="E25" s="383"/>
      <c r="F25" s="383"/>
      <c r="G25" s="383"/>
      <c r="H25" s="383"/>
      <c r="I25" s="383"/>
      <c r="J25" s="394"/>
      <c r="K25" s="385"/>
    </row>
    <row r="26" spans="2:11">
      <c r="B26" s="1066"/>
      <c r="C26" s="386" t="s">
        <v>1459</v>
      </c>
      <c r="D26" s="387" t="s">
        <v>1461</v>
      </c>
      <c r="E26" s="388"/>
      <c r="F26" s="388"/>
      <c r="G26" s="388"/>
      <c r="H26" s="388"/>
      <c r="I26" s="388"/>
      <c r="J26" s="848"/>
      <c r="K26" s="849"/>
    </row>
    <row r="27" spans="2:11">
      <c r="B27" s="1066"/>
      <c r="C27" s="386" t="s">
        <v>1460</v>
      </c>
      <c r="D27" s="387" t="s">
        <v>1462</v>
      </c>
      <c r="E27" s="388"/>
      <c r="F27" s="388"/>
      <c r="G27" s="388"/>
      <c r="H27" s="388"/>
      <c r="I27" s="388"/>
      <c r="J27" s="848"/>
      <c r="K27" s="849"/>
    </row>
    <row r="28" spans="2:11" ht="15.75" thickBot="1">
      <c r="B28" s="1065"/>
      <c r="C28" s="390" t="s">
        <v>1463</v>
      </c>
      <c r="D28" s="391"/>
      <c r="E28" s="392"/>
      <c r="F28" s="392"/>
      <c r="G28" s="392"/>
      <c r="H28" s="392"/>
      <c r="I28" s="392"/>
      <c r="J28" s="391"/>
      <c r="K28" s="393"/>
    </row>
    <row r="29" spans="2:11" ht="15.75" thickBot="1">
      <c r="B29" s="69"/>
      <c r="C29" s="67"/>
      <c r="D29" s="67"/>
      <c r="E29" s="68"/>
      <c r="F29" s="68"/>
      <c r="G29" s="68"/>
      <c r="H29" s="68"/>
      <c r="I29" s="68"/>
      <c r="J29" s="67"/>
      <c r="K29" s="66"/>
    </row>
    <row r="30" spans="2:11" ht="15.75" thickBot="1">
      <c r="B30" s="1067" t="s">
        <v>1045</v>
      </c>
      <c r="C30" s="1068"/>
      <c r="D30" s="933" t="s">
        <v>1046</v>
      </c>
      <c r="E30" s="933" t="s">
        <v>1568</v>
      </c>
      <c r="F30" s="934"/>
      <c r="G30" s="935"/>
      <c r="H30" s="1069"/>
      <c r="I30" s="1070"/>
      <c r="J30" s="936" t="s">
        <v>1056</v>
      </c>
      <c r="K30" s="937"/>
    </row>
    <row r="31" spans="2:11" ht="15" customHeight="1">
      <c r="B31" s="1071" t="s">
        <v>1537</v>
      </c>
      <c r="C31" s="938" t="s">
        <v>4</v>
      </c>
      <c r="D31" s="939" t="s">
        <v>5</v>
      </c>
      <c r="E31" s="940" t="s">
        <v>35</v>
      </c>
      <c r="F31" s="940" t="s">
        <v>34</v>
      </c>
      <c r="G31" s="940" t="s">
        <v>33</v>
      </c>
      <c r="H31" s="940" t="s">
        <v>32</v>
      </c>
      <c r="I31" s="940" t="s">
        <v>31</v>
      </c>
      <c r="J31" s="939" t="s">
        <v>30</v>
      </c>
      <c r="K31" s="941" t="s">
        <v>6</v>
      </c>
    </row>
    <row r="32" spans="2:11" ht="15.75" thickBot="1">
      <c r="B32" s="1073"/>
      <c r="C32" s="953" t="s">
        <v>1527</v>
      </c>
      <c r="D32" s="953" t="s">
        <v>1528</v>
      </c>
      <c r="E32" s="954"/>
      <c r="F32" s="954"/>
      <c r="G32" s="954"/>
      <c r="H32" s="954"/>
      <c r="I32" s="954"/>
      <c r="J32" s="953" t="s">
        <v>1526</v>
      </c>
      <c r="K32" s="955">
        <v>380</v>
      </c>
    </row>
    <row r="33" spans="2:11" ht="15.75" thickBot="1">
      <c r="B33" s="956"/>
      <c r="C33" s="957" t="s">
        <v>1079</v>
      </c>
      <c r="D33" s="958" t="s">
        <v>1080</v>
      </c>
      <c r="E33" s="959"/>
      <c r="F33" s="959"/>
      <c r="G33" s="959"/>
      <c r="H33" s="959"/>
      <c r="I33" s="959"/>
      <c r="J33" s="958"/>
      <c r="K33" s="960"/>
    </row>
    <row r="34" spans="2:11" ht="15.75" thickBot="1">
      <c r="B34" s="932"/>
      <c r="C34" s="932"/>
      <c r="D34" s="932"/>
      <c r="E34" s="932"/>
      <c r="F34" s="932"/>
      <c r="G34" s="932"/>
      <c r="H34" s="932"/>
      <c r="I34" s="932"/>
      <c r="J34" s="932"/>
      <c r="K34" s="961"/>
    </row>
    <row r="35" spans="2:11" ht="15.75" thickBot="1">
      <c r="B35" s="1067" t="s">
        <v>1045</v>
      </c>
      <c r="C35" s="1068"/>
      <c r="D35" s="933" t="s">
        <v>1046</v>
      </c>
      <c r="E35" s="933" t="s">
        <v>1568</v>
      </c>
      <c r="F35" s="934"/>
      <c r="G35" s="935"/>
      <c r="H35" s="1069"/>
      <c r="I35" s="1070"/>
      <c r="J35" s="936" t="s">
        <v>1056</v>
      </c>
      <c r="K35" s="937"/>
    </row>
    <row r="36" spans="2:11" ht="15" customHeight="1">
      <c r="B36" s="1071" t="s">
        <v>1538</v>
      </c>
      <c r="C36" s="938" t="s">
        <v>4</v>
      </c>
      <c r="D36" s="939" t="s">
        <v>5</v>
      </c>
      <c r="E36" s="940" t="s">
        <v>35</v>
      </c>
      <c r="F36" s="940" t="s">
        <v>34</v>
      </c>
      <c r="G36" s="940" t="s">
        <v>33</v>
      </c>
      <c r="H36" s="940" t="s">
        <v>32</v>
      </c>
      <c r="I36" s="940" t="s">
        <v>31</v>
      </c>
      <c r="J36" s="939" t="s">
        <v>30</v>
      </c>
      <c r="K36" s="941" t="s">
        <v>6</v>
      </c>
    </row>
    <row r="37" spans="2:11" ht="15.75" thickBot="1">
      <c r="B37" s="1072"/>
      <c r="C37" s="953" t="s">
        <v>1529</v>
      </c>
      <c r="D37" s="953" t="s">
        <v>1080</v>
      </c>
      <c r="E37" s="954" t="s">
        <v>1569</v>
      </c>
      <c r="F37" s="954"/>
      <c r="G37" s="954"/>
      <c r="H37" s="954"/>
      <c r="I37" s="954"/>
      <c r="J37" s="953" t="s">
        <v>1055</v>
      </c>
      <c r="K37" s="955">
        <v>1450</v>
      </c>
    </row>
    <row r="38" spans="2:11">
      <c r="B38" s="1071" t="s">
        <v>919</v>
      </c>
      <c r="C38" s="962" t="s">
        <v>1531</v>
      </c>
      <c r="D38" s="962" t="s">
        <v>1080</v>
      </c>
      <c r="E38" s="963" t="s">
        <v>1570</v>
      </c>
      <c r="F38" s="963"/>
      <c r="G38" s="963"/>
      <c r="H38" s="963"/>
      <c r="I38" s="963"/>
      <c r="J38" s="962" t="s">
        <v>1055</v>
      </c>
      <c r="K38" s="964">
        <v>380</v>
      </c>
    </row>
    <row r="39" spans="2:11">
      <c r="B39" s="1073"/>
      <c r="C39" s="943" t="s">
        <v>1087</v>
      </c>
      <c r="D39" s="943" t="s">
        <v>1083</v>
      </c>
      <c r="E39" s="944"/>
      <c r="F39" s="944">
        <v>1</v>
      </c>
      <c r="G39" s="944"/>
      <c r="H39" s="944"/>
      <c r="I39" s="944"/>
      <c r="J39" s="943" t="s">
        <v>1098</v>
      </c>
      <c r="K39" s="945">
        <v>230</v>
      </c>
    </row>
    <row r="40" spans="2:11">
      <c r="B40" s="1073"/>
      <c r="C40" s="943" t="s">
        <v>1571</v>
      </c>
      <c r="D40" s="943" t="s">
        <v>1083</v>
      </c>
      <c r="E40" s="944"/>
      <c r="F40" s="944">
        <v>1</v>
      </c>
      <c r="G40" s="944"/>
      <c r="H40" s="944" t="s">
        <v>1572</v>
      </c>
      <c r="I40" s="944"/>
      <c r="J40" s="943" t="s">
        <v>1098</v>
      </c>
      <c r="K40" s="945">
        <v>255</v>
      </c>
    </row>
    <row r="41" spans="2:11">
      <c r="B41" s="1073"/>
      <c r="C41" s="946" t="s">
        <v>1530</v>
      </c>
      <c r="D41" s="943" t="s">
        <v>1083</v>
      </c>
      <c r="E41" s="944"/>
      <c r="F41" s="944"/>
      <c r="G41" s="944"/>
      <c r="H41" s="944" t="s">
        <v>160</v>
      </c>
      <c r="I41" s="944"/>
      <c r="J41" s="943"/>
      <c r="K41" s="945">
        <v>177</v>
      </c>
    </row>
    <row r="42" spans="2:11">
      <c r="B42" s="1073"/>
      <c r="C42" s="946" t="s">
        <v>1532</v>
      </c>
      <c r="D42" s="943"/>
      <c r="E42" s="944"/>
      <c r="F42" s="944"/>
      <c r="G42" s="944"/>
      <c r="H42" s="944"/>
      <c r="I42" s="944"/>
      <c r="J42" s="943"/>
      <c r="K42" s="945"/>
    </row>
    <row r="43" spans="2:11">
      <c r="B43" s="1073"/>
      <c r="C43" s="946" t="s">
        <v>1533</v>
      </c>
      <c r="D43" s="943"/>
      <c r="E43" s="944"/>
      <c r="F43" s="944"/>
      <c r="G43" s="944"/>
      <c r="H43" s="944"/>
      <c r="I43" s="944"/>
      <c r="J43" s="943"/>
      <c r="K43" s="945"/>
    </row>
    <row r="44" spans="2:11">
      <c r="B44" s="1073"/>
      <c r="C44" s="946" t="s">
        <v>1534</v>
      </c>
      <c r="D44" s="943"/>
      <c r="E44" s="944"/>
      <c r="F44" s="944"/>
      <c r="G44" s="944"/>
      <c r="H44" s="944"/>
      <c r="I44" s="944"/>
      <c r="J44" s="943"/>
      <c r="K44" s="945"/>
    </row>
    <row r="45" spans="2:11">
      <c r="B45" s="1073"/>
      <c r="C45" s="946" t="s">
        <v>1535</v>
      </c>
      <c r="D45" s="943"/>
      <c r="E45" s="944"/>
      <c r="F45" s="944"/>
      <c r="G45" s="944"/>
      <c r="H45" s="944"/>
      <c r="I45" s="944"/>
      <c r="J45" s="943"/>
      <c r="K45" s="945"/>
    </row>
    <row r="46" spans="2:11" ht="15.75" thickBot="1">
      <c r="B46" s="1072"/>
      <c r="C46" s="949" t="s">
        <v>1536</v>
      </c>
      <c r="D46" s="950"/>
      <c r="E46" s="951"/>
      <c r="F46" s="951"/>
      <c r="G46" s="951"/>
      <c r="H46" s="951"/>
      <c r="I46" s="951"/>
      <c r="J46" s="950"/>
      <c r="K46" s="952"/>
    </row>
  </sheetData>
  <sheetProtection password="D7DE" sheet="1" objects="1" scenarios="1"/>
  <mergeCells count="17">
    <mergeCell ref="B35:C35"/>
    <mergeCell ref="H35:I35"/>
    <mergeCell ref="B36:B37"/>
    <mergeCell ref="B38:B46"/>
    <mergeCell ref="B30:C30"/>
    <mergeCell ref="H30:I30"/>
    <mergeCell ref="B31:B32"/>
    <mergeCell ref="B14:B15"/>
    <mergeCell ref="B16:B17"/>
    <mergeCell ref="B22:B28"/>
    <mergeCell ref="B19:C19"/>
    <mergeCell ref="B20:B21"/>
    <mergeCell ref="B2:C2"/>
    <mergeCell ref="H2:I2"/>
    <mergeCell ref="B3:B4"/>
    <mergeCell ref="B5:B11"/>
    <mergeCell ref="B13:C13"/>
  </mergeCells>
  <hyperlinks>
    <hyperlink ref="J2" r:id="rId1" display="http://2d-datarecording.com" xr:uid="{00000000-0004-0000-0800-000000000000}"/>
    <hyperlink ref="A1" location="Contents!A1" display="Return" xr:uid="{00000000-0004-0000-0800-000001000000}"/>
    <hyperlink ref="J30" r:id="rId2" xr:uid="{00000000-0004-0000-0800-000002000000}"/>
    <hyperlink ref="J35" r:id="rId3" xr:uid="{00000000-0004-0000-0800-000003000000}"/>
  </hyperlinks>
  <pageMargins left="0.7" right="0.7" top="0.75" bottom="0.75" header="0.3" footer="0.3"/>
  <pageSetup paperSize="9" orientation="portrait" verticalDpi="597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19</vt:i4>
      </vt:variant>
      <vt:variant>
        <vt:lpstr>Pomenované rozsahy</vt:lpstr>
      </vt:variant>
      <vt:variant>
        <vt:i4>7</vt:i4>
      </vt:variant>
    </vt:vector>
  </HeadingPairs>
  <TitlesOfParts>
    <vt:vector size="26" baseType="lpstr">
      <vt:lpstr>Cover</vt:lpstr>
      <vt:lpstr>Contents</vt:lpstr>
      <vt:lpstr>Superbike Kit System</vt:lpstr>
      <vt:lpstr>Superstock &amp; WSupersport 600</vt:lpstr>
      <vt:lpstr>Superstock 1000</vt:lpstr>
      <vt:lpstr>Quickshifters WSS300</vt:lpstr>
      <vt:lpstr>Quickshifters</vt:lpstr>
      <vt:lpstr>Add-On Modules</vt:lpstr>
      <vt:lpstr>Approved WSS300 Dataloggers</vt:lpstr>
      <vt:lpstr>Approved Dataloggers</vt:lpstr>
      <vt:lpstr>SST, SSP Suspension</vt:lpstr>
      <vt:lpstr>Superbike Suspension</vt:lpstr>
      <vt:lpstr>WSS300 Suspension</vt:lpstr>
      <vt:lpstr>Brakes</vt:lpstr>
      <vt:lpstr>Quick Break </vt:lpstr>
      <vt:lpstr>Engine Covers, Brake Protection</vt:lpstr>
      <vt:lpstr>MotoAmerica Engine Covers</vt:lpstr>
      <vt:lpstr>Stock 600 Clutch</vt:lpstr>
      <vt:lpstr>MA SST1000 Wheels</vt:lpstr>
      <vt:lpstr>'Add-On Modules'!Oblasť_tlače</vt:lpstr>
      <vt:lpstr>'Approved Dataloggers'!Oblasť_tlače</vt:lpstr>
      <vt:lpstr>'Approved WSS300 Dataloggers'!Oblasť_tlače</vt:lpstr>
      <vt:lpstr>'Engine Covers, Brake Protection'!Oblasť_tlače</vt:lpstr>
      <vt:lpstr>Quickshifters!Oblasť_tlače</vt:lpstr>
      <vt:lpstr>'SST, SSP Suspension'!Oblasť_tlače</vt:lpstr>
      <vt:lpstr>'Superbike Kit System'!Oblasť_tlače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Smart;FIM</dc:creator>
  <cp:lastModifiedBy>Uzivatel</cp:lastModifiedBy>
  <cp:lastPrinted>2015-06-20T11:45:44Z</cp:lastPrinted>
  <dcterms:created xsi:type="dcterms:W3CDTF">2015-02-07T23:33:45Z</dcterms:created>
  <dcterms:modified xsi:type="dcterms:W3CDTF">2018-01-18T10:24:59Z</dcterms:modified>
</cp:coreProperties>
</file>