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60" windowWidth="19320" windowHeight="7605"/>
  </bookViews>
  <sheets>
    <sheet name="Kategoria A" sheetId="1" r:id="rId1"/>
    <sheet name="Kategoria C" sheetId="2" r:id="rId2"/>
    <sheet name="Kategoria VOĽNÁ" sheetId="3" r:id="rId3"/>
    <sheet name="ENDURO" sheetId="4" r:id="rId4"/>
  </sheets>
  <calcPr calcId="145621"/>
</workbook>
</file>

<file path=xl/calcChain.xml><?xml version="1.0" encoding="utf-8"?>
<calcChain xmlns="http://schemas.openxmlformats.org/spreadsheetml/2006/main">
  <c r="U12" i="4"/>
  <c r="U8" l="1"/>
  <c r="L8"/>
  <c r="L12"/>
  <c r="U7"/>
  <c r="L7"/>
  <c r="U9"/>
  <c r="L9"/>
  <c r="U6"/>
  <c r="L6"/>
  <c r="U10"/>
  <c r="L10"/>
  <c r="U11"/>
  <c r="L11"/>
  <c r="U14" i="3"/>
  <c r="L14"/>
  <c r="U15"/>
  <c r="L15"/>
  <c r="U6"/>
  <c r="L6"/>
  <c r="U16"/>
  <c r="L16"/>
  <c r="U13"/>
  <c r="L13"/>
  <c r="U11"/>
  <c r="L11"/>
  <c r="U9"/>
  <c r="L9"/>
  <c r="U8"/>
  <c r="L8"/>
  <c r="U12"/>
  <c r="L12"/>
  <c r="U10"/>
  <c r="L10"/>
  <c r="U7"/>
  <c r="L7"/>
  <c r="U7" i="2"/>
  <c r="L7"/>
  <c r="W7" s="1"/>
  <c r="U10"/>
  <c r="L10"/>
  <c r="U6"/>
  <c r="L6"/>
  <c r="U8"/>
  <c r="L8"/>
  <c r="U12"/>
  <c r="L12"/>
  <c r="U9"/>
  <c r="L9"/>
  <c r="U11"/>
  <c r="L11"/>
  <c r="U9" i="1"/>
  <c r="L9"/>
  <c r="U7"/>
  <c r="L7"/>
  <c r="U6"/>
  <c r="L6"/>
  <c r="U8"/>
  <c r="L8"/>
  <c r="W6" l="1"/>
  <c r="W9" i="4"/>
  <c r="W15" i="3"/>
  <c r="W8"/>
  <c r="W11"/>
  <c r="W12" i="2"/>
  <c r="W9" i="1"/>
  <c r="W16" i="3"/>
  <c r="W10"/>
  <c r="W8" i="4"/>
  <c r="W8" i="2"/>
  <c r="W10" i="4"/>
  <c r="W12" i="3"/>
  <c r="W11" i="4"/>
  <c r="W9" i="2"/>
  <c r="W6"/>
  <c r="W12" i="4"/>
  <c r="W6"/>
  <c r="W7"/>
  <c r="W7" i="1"/>
  <c r="W14" i="3"/>
  <c r="W9"/>
  <c r="W10" i="2"/>
  <c r="W13" i="3"/>
  <c r="W6"/>
  <c r="W7"/>
  <c r="W11" i="2"/>
  <c r="W8" i="1"/>
</calcChain>
</file>

<file path=xl/sharedStrings.xml><?xml version="1.0" encoding="utf-8"?>
<sst xmlns="http://schemas.openxmlformats.org/spreadsheetml/2006/main" count="139" uniqueCount="57">
  <si>
    <t>poradie</t>
  </si>
  <si>
    <t>štartové číslo</t>
  </si>
  <si>
    <t>meno a priezvisko</t>
  </si>
  <si>
    <t>trestné body</t>
  </si>
  <si>
    <t>čas</t>
  </si>
  <si>
    <t>1.kolo</t>
  </si>
  <si>
    <t>2.kolo</t>
  </si>
  <si>
    <t>P</t>
  </si>
  <si>
    <t>spolu</t>
  </si>
  <si>
    <t>súčet</t>
  </si>
  <si>
    <t>štart</t>
  </si>
  <si>
    <t>koniec</t>
  </si>
  <si>
    <r>
      <t xml:space="preserve">Kysucké šlapačky ,,30,,   Kategoria A         </t>
    </r>
    <r>
      <rPr>
        <sz val="10"/>
        <color indexed="8"/>
        <rFont val="Calibri"/>
        <family val="2"/>
        <charset val="238"/>
      </rPr>
      <t>12.10.2013</t>
    </r>
    <r>
      <rPr>
        <sz val="16"/>
        <color indexed="8"/>
        <rFont val="Calibri"/>
        <family val="2"/>
        <charset val="238"/>
      </rPr>
      <t xml:space="preserve"> </t>
    </r>
  </si>
  <si>
    <r>
      <t xml:space="preserve">Kysucké šlapačky ,,30,,   Kategoria C         </t>
    </r>
    <r>
      <rPr>
        <sz val="10"/>
        <color indexed="8"/>
        <rFont val="Calibri"/>
        <family val="2"/>
        <charset val="238"/>
      </rPr>
      <t>12.10.2013</t>
    </r>
    <r>
      <rPr>
        <sz val="16"/>
        <color indexed="8"/>
        <rFont val="Calibri"/>
        <family val="2"/>
        <charset val="238"/>
      </rPr>
      <t xml:space="preserve"> </t>
    </r>
  </si>
  <si>
    <r>
      <t xml:space="preserve">Kysucké šlapačky ,,30,,   Kategoria VOĽNÁ         </t>
    </r>
    <r>
      <rPr>
        <sz val="10"/>
        <color indexed="8"/>
        <rFont val="Calibri"/>
        <family val="2"/>
        <charset val="238"/>
      </rPr>
      <t>12.10.2013</t>
    </r>
    <r>
      <rPr>
        <sz val="16"/>
        <color indexed="8"/>
        <rFont val="Calibri"/>
        <family val="2"/>
        <charset val="238"/>
      </rPr>
      <t xml:space="preserve"> </t>
    </r>
  </si>
  <si>
    <r>
      <t xml:space="preserve">Kysucké šlapačky ,,30,,   Enduro         </t>
    </r>
    <r>
      <rPr>
        <sz val="10"/>
        <color indexed="8"/>
        <rFont val="Calibri"/>
        <family val="2"/>
        <charset val="238"/>
      </rPr>
      <t>12.10.2013</t>
    </r>
    <r>
      <rPr>
        <sz val="16"/>
        <color indexed="8"/>
        <rFont val="Calibri"/>
        <family val="2"/>
        <charset val="238"/>
      </rPr>
      <t xml:space="preserve"> </t>
    </r>
  </si>
  <si>
    <t>Dušan Knapec St.</t>
  </si>
  <si>
    <t>Daniel Ďurajka</t>
  </si>
  <si>
    <t>Dušan Knapec Ml.</t>
  </si>
  <si>
    <t>Milan Sýkora</t>
  </si>
  <si>
    <t>Vlastimil Buchtík</t>
  </si>
  <si>
    <t>Peter Lovíšek</t>
  </si>
  <si>
    <t>Peter Ofúkaný</t>
  </si>
  <si>
    <t>Jaroslav Gažo</t>
  </si>
  <si>
    <t>Tomáš Marcina</t>
  </si>
  <si>
    <t>Peter Osúch</t>
  </si>
  <si>
    <t>Peter Ošlejšek</t>
  </si>
  <si>
    <t>Daniel Miháliček</t>
  </si>
  <si>
    <t>Tibor Straka</t>
  </si>
  <si>
    <t>Jaroslav Fojtík</t>
  </si>
  <si>
    <t>Ľuboš Gurín</t>
  </si>
  <si>
    <t>Milan Gurín</t>
  </si>
  <si>
    <t>Samuel Belanský</t>
  </si>
  <si>
    <t>Ján Gurín</t>
  </si>
  <si>
    <t>Milan Kollár</t>
  </si>
  <si>
    <t>Ivan Dedina</t>
  </si>
  <si>
    <t>Daniel Mikuš</t>
  </si>
  <si>
    <t>Jakub Kuchta</t>
  </si>
  <si>
    <t>Peter Vranák</t>
  </si>
  <si>
    <t>Šimon Sordyl</t>
  </si>
  <si>
    <t>Jan Musil</t>
  </si>
  <si>
    <t>Branislav Mirdzek</t>
  </si>
  <si>
    <t>Miroslav Ondrušek</t>
  </si>
  <si>
    <t>Ladislav Janoška</t>
  </si>
  <si>
    <t>Vladimír Kothay</t>
  </si>
  <si>
    <t>-</t>
  </si>
  <si>
    <t>1.</t>
  </si>
  <si>
    <t>2.</t>
  </si>
  <si>
    <t>3.</t>
  </si>
  <si>
    <t>4.</t>
  </si>
  <si>
    <t>5.</t>
  </si>
  <si>
    <t>6.</t>
  </si>
  <si>
    <t>7.</t>
  </si>
  <si>
    <t>8.</t>
  </si>
  <si>
    <t>11.</t>
  </si>
  <si>
    <t>10.</t>
  </si>
  <si>
    <t>9.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</si>
</sst>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6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5" xfId="0" applyNumberFormat="1" applyFont="1" applyFill="1" applyBorder="1" applyAlignment="1" applyProtection="1">
      <alignment horizontal="center" vertical="center"/>
    </xf>
    <xf numFmtId="0" fontId="2" fillId="3" borderId="15" xfId="0" applyNumberFormat="1" applyFont="1" applyFill="1" applyBorder="1" applyAlignment="1" applyProtection="1">
      <alignment horizontal="center" vertical="center"/>
    </xf>
    <xf numFmtId="0" fontId="2" fillId="0" borderId="15" xfId="0" applyNumberFormat="1" applyFont="1" applyFill="1" applyBorder="1" applyAlignment="1" applyProtection="1">
      <alignment horizontal="center" vertical="center" wrapText="1"/>
    </xf>
    <xf numFmtId="0" fontId="2" fillId="2" borderId="15" xfId="0" applyNumberFormat="1" applyFont="1" applyFill="1" applyBorder="1" applyAlignment="1" applyProtection="1">
      <alignment horizontal="center" vertical="center"/>
    </xf>
    <xf numFmtId="20" fontId="2" fillId="0" borderId="15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4" xfId="0" applyNumberFormat="1" applyFont="1" applyFill="1" applyBorder="1" applyAlignment="1" applyProtection="1">
      <alignment horizontal="center" vertical="center"/>
    </xf>
    <xf numFmtId="0" fontId="1" fillId="2" borderId="5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14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2" borderId="13" xfId="0" applyNumberFormat="1" applyFont="1" applyFill="1" applyBorder="1" applyAlignment="1" applyProtection="1">
      <alignment horizontal="center" vertical="center"/>
    </xf>
    <xf numFmtId="0" fontId="2" fillId="2" borderId="14" xfId="0" applyNumberFormat="1" applyFont="1" applyFill="1" applyBorder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center" vertical="center"/>
    </xf>
    <xf numFmtId="0" fontId="1" fillId="4" borderId="2" xfId="0" applyNumberFormat="1" applyFont="1" applyFill="1" applyBorder="1" applyAlignment="1" applyProtection="1">
      <alignment horizontal="center" vertical="center"/>
    </xf>
    <xf numFmtId="0" fontId="1" fillId="4" borderId="3" xfId="0" applyNumberFormat="1" applyFont="1" applyFill="1" applyBorder="1" applyAlignment="1" applyProtection="1">
      <alignment horizontal="center" vertical="center"/>
    </xf>
    <xf numFmtId="0" fontId="1" fillId="4" borderId="4" xfId="0" applyNumberFormat="1" applyFont="1" applyFill="1" applyBorder="1" applyAlignment="1" applyProtection="1">
      <alignment horizontal="center" vertical="center"/>
    </xf>
    <xf numFmtId="0" fontId="1" fillId="4" borderId="5" xfId="0" applyNumberFormat="1" applyFont="1" applyFill="1" applyBorder="1" applyAlignment="1" applyProtection="1">
      <alignment horizontal="center" vertical="center"/>
    </xf>
    <xf numFmtId="0" fontId="1" fillId="4" borderId="6" xfId="0" applyNumberFormat="1" applyFont="1" applyFill="1" applyBorder="1" applyAlignment="1" applyProtection="1">
      <alignment horizontal="center" vertical="center"/>
    </xf>
    <xf numFmtId="0" fontId="1" fillId="6" borderId="1" xfId="0" applyNumberFormat="1" applyFont="1" applyFill="1" applyBorder="1" applyAlignment="1" applyProtection="1">
      <alignment horizontal="center" vertical="center"/>
    </xf>
    <xf numFmtId="0" fontId="1" fillId="6" borderId="2" xfId="0" applyNumberFormat="1" applyFont="1" applyFill="1" applyBorder="1" applyAlignment="1" applyProtection="1">
      <alignment horizontal="center" vertical="center"/>
    </xf>
    <xf numFmtId="0" fontId="1" fillId="6" borderId="3" xfId="0" applyNumberFormat="1" applyFont="1" applyFill="1" applyBorder="1" applyAlignment="1" applyProtection="1">
      <alignment horizontal="center" vertical="center"/>
    </xf>
    <xf numFmtId="0" fontId="1" fillId="6" borderId="4" xfId="0" applyNumberFormat="1" applyFont="1" applyFill="1" applyBorder="1" applyAlignment="1" applyProtection="1">
      <alignment horizontal="center" vertical="center"/>
    </xf>
    <xf numFmtId="0" fontId="1" fillId="6" borderId="5" xfId="0" applyNumberFormat="1" applyFont="1" applyFill="1" applyBorder="1" applyAlignment="1" applyProtection="1">
      <alignment horizontal="center" vertical="center"/>
    </xf>
    <xf numFmtId="0" fontId="1" fillId="6" borderId="6" xfId="0" applyNumberFormat="1" applyFont="1" applyFill="1" applyBorder="1" applyAlignment="1" applyProtection="1">
      <alignment horizontal="center" vertical="center"/>
    </xf>
    <xf numFmtId="0" fontId="1" fillId="5" borderId="1" xfId="0" applyNumberFormat="1" applyFont="1" applyFill="1" applyBorder="1" applyAlignment="1" applyProtection="1">
      <alignment horizontal="center" vertical="center"/>
    </xf>
    <xf numFmtId="0" fontId="1" fillId="5" borderId="2" xfId="0" applyNumberFormat="1" applyFont="1" applyFill="1" applyBorder="1" applyAlignment="1" applyProtection="1">
      <alignment horizontal="center" vertical="center"/>
    </xf>
    <xf numFmtId="0" fontId="1" fillId="5" borderId="3" xfId="0" applyNumberFormat="1" applyFont="1" applyFill="1" applyBorder="1" applyAlignment="1" applyProtection="1">
      <alignment horizontal="center" vertical="center"/>
    </xf>
    <xf numFmtId="0" fontId="1" fillId="5" borderId="4" xfId="0" applyNumberFormat="1" applyFont="1" applyFill="1" applyBorder="1" applyAlignment="1" applyProtection="1">
      <alignment horizontal="center" vertical="center"/>
    </xf>
    <xf numFmtId="0" fontId="1" fillId="5" borderId="5" xfId="0" applyNumberFormat="1" applyFont="1" applyFill="1" applyBorder="1" applyAlignment="1" applyProtection="1">
      <alignment horizontal="center" vertical="center"/>
    </xf>
    <xf numFmtId="0" fontId="1" fillId="5" borderId="6" xfId="0" applyNumberFormat="1" applyFont="1" applyFill="1" applyBorder="1" applyAlignment="1" applyProtection="1">
      <alignment horizontal="center" vertical="center"/>
    </xf>
  </cellXfs>
  <cellStyles count="1">
    <cellStyle name="normálne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Y9"/>
  <sheetViews>
    <sheetView tabSelected="1" workbookViewId="0">
      <selection activeCell="H21" sqref="H21"/>
    </sheetView>
  </sheetViews>
  <sheetFormatPr defaultRowHeight="15"/>
  <cols>
    <col min="1" max="1" width="7.140625" customWidth="1"/>
    <col min="2" max="2" width="8.5703125" customWidth="1"/>
    <col min="3" max="3" width="16.28515625" customWidth="1"/>
    <col min="4" max="11" width="2.7109375" customWidth="1"/>
    <col min="12" max="12" width="5.28515625" customWidth="1"/>
    <col min="13" max="20" width="2.7109375" customWidth="1"/>
    <col min="21" max="21" width="5.28515625" customWidth="1"/>
    <col min="22" max="22" width="3" customWidth="1"/>
    <col min="23" max="23" width="5.85546875" customWidth="1"/>
    <col min="24" max="25" width="7.7109375" customWidth="1"/>
  </cols>
  <sheetData>
    <row r="1" spans="1:25">
      <c r="A1" s="6" t="s">
        <v>12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8"/>
    </row>
    <row r="2" spans="1:25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1"/>
    </row>
    <row r="3" spans="1:25">
      <c r="A3" s="12" t="s">
        <v>0</v>
      </c>
      <c r="B3" s="14" t="s">
        <v>1</v>
      </c>
      <c r="C3" s="12" t="s">
        <v>2</v>
      </c>
      <c r="D3" s="16" t="s">
        <v>3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8"/>
      <c r="X3" s="19" t="s">
        <v>4</v>
      </c>
      <c r="Y3" s="20"/>
    </row>
    <row r="4" spans="1:25" ht="15" customHeight="1">
      <c r="A4" s="12"/>
      <c r="B4" s="14"/>
      <c r="C4" s="12"/>
      <c r="D4" s="23" t="s">
        <v>5</v>
      </c>
      <c r="E4" s="24"/>
      <c r="F4" s="24"/>
      <c r="G4" s="24"/>
      <c r="H4" s="24"/>
      <c r="I4" s="24"/>
      <c r="J4" s="24"/>
      <c r="K4" s="24"/>
      <c r="L4" s="25"/>
      <c r="M4" s="23" t="s">
        <v>6</v>
      </c>
      <c r="N4" s="24"/>
      <c r="O4" s="24"/>
      <c r="P4" s="24"/>
      <c r="Q4" s="24"/>
      <c r="R4" s="24"/>
      <c r="S4" s="24"/>
      <c r="T4" s="24"/>
      <c r="U4" s="25"/>
      <c r="V4" s="26" t="s">
        <v>7</v>
      </c>
      <c r="W4" s="27" t="s">
        <v>8</v>
      </c>
      <c r="X4" s="21"/>
      <c r="Y4" s="22"/>
    </row>
    <row r="5" spans="1:25" ht="15" customHeight="1">
      <c r="A5" s="13"/>
      <c r="B5" s="15"/>
      <c r="C5" s="13"/>
      <c r="D5" s="1">
        <v>1</v>
      </c>
      <c r="E5" s="1">
        <v>2</v>
      </c>
      <c r="F5" s="1">
        <v>3</v>
      </c>
      <c r="G5" s="1">
        <v>4</v>
      </c>
      <c r="H5" s="1">
        <v>5</v>
      </c>
      <c r="I5" s="1">
        <v>6</v>
      </c>
      <c r="J5" s="1">
        <v>7</v>
      </c>
      <c r="K5" s="1">
        <v>8</v>
      </c>
      <c r="L5" s="2" t="s">
        <v>9</v>
      </c>
      <c r="M5" s="1">
        <v>1</v>
      </c>
      <c r="N5" s="1">
        <v>2</v>
      </c>
      <c r="O5" s="1">
        <v>3</v>
      </c>
      <c r="P5" s="1">
        <v>4</v>
      </c>
      <c r="Q5" s="1">
        <v>5</v>
      </c>
      <c r="R5" s="1">
        <v>6</v>
      </c>
      <c r="S5" s="1">
        <v>7</v>
      </c>
      <c r="T5" s="1">
        <v>8</v>
      </c>
      <c r="U5" s="2" t="s">
        <v>9</v>
      </c>
      <c r="V5" s="15"/>
      <c r="W5" s="28"/>
      <c r="X5" s="3" t="s">
        <v>10</v>
      </c>
      <c r="Y5" s="1" t="s">
        <v>11</v>
      </c>
    </row>
    <row r="6" spans="1:25">
      <c r="A6" s="1" t="s">
        <v>46</v>
      </c>
      <c r="B6" s="1">
        <v>11</v>
      </c>
      <c r="C6" s="1" t="s">
        <v>38</v>
      </c>
      <c r="D6" s="1">
        <v>1</v>
      </c>
      <c r="E6" s="1">
        <v>3</v>
      </c>
      <c r="F6" s="1">
        <v>1</v>
      </c>
      <c r="G6" s="1">
        <v>1</v>
      </c>
      <c r="H6" s="1">
        <v>3</v>
      </c>
      <c r="I6" s="1">
        <v>2</v>
      </c>
      <c r="J6" s="1">
        <v>5</v>
      </c>
      <c r="K6" s="1">
        <v>3</v>
      </c>
      <c r="L6" s="2">
        <f>SUM(D6:K6)</f>
        <v>19</v>
      </c>
      <c r="M6" s="1">
        <v>2</v>
      </c>
      <c r="N6" s="1">
        <v>0</v>
      </c>
      <c r="O6" s="1">
        <v>0</v>
      </c>
      <c r="P6" s="1">
        <v>0</v>
      </c>
      <c r="Q6" s="1">
        <v>0</v>
      </c>
      <c r="R6" s="1">
        <v>1</v>
      </c>
      <c r="S6" s="1">
        <v>5</v>
      </c>
      <c r="T6" s="1">
        <v>1</v>
      </c>
      <c r="U6" s="2">
        <f>SUM(M6:T6)</f>
        <v>9</v>
      </c>
      <c r="V6" s="1"/>
      <c r="W6" s="4">
        <f>SUM(V6,U6,L6)</f>
        <v>28</v>
      </c>
      <c r="X6" s="5">
        <v>0.47847222222222219</v>
      </c>
      <c r="Y6" s="5">
        <v>0.66597222222222219</v>
      </c>
    </row>
    <row r="7" spans="1:25">
      <c r="A7" s="1" t="s">
        <v>47</v>
      </c>
      <c r="B7" s="1">
        <v>10</v>
      </c>
      <c r="C7" s="1" t="s">
        <v>39</v>
      </c>
      <c r="D7" s="1">
        <v>2</v>
      </c>
      <c r="E7" s="1">
        <v>2</v>
      </c>
      <c r="F7" s="1">
        <v>5</v>
      </c>
      <c r="G7" s="1">
        <v>5</v>
      </c>
      <c r="H7" s="1">
        <v>5</v>
      </c>
      <c r="I7" s="1">
        <v>5</v>
      </c>
      <c r="J7" s="1">
        <v>3</v>
      </c>
      <c r="K7" s="1">
        <v>5</v>
      </c>
      <c r="L7" s="2">
        <f>SUM(D7:K7)</f>
        <v>32</v>
      </c>
      <c r="M7" s="1">
        <v>5</v>
      </c>
      <c r="N7" s="1">
        <v>0</v>
      </c>
      <c r="O7" s="1">
        <v>3</v>
      </c>
      <c r="P7" s="1">
        <v>5</v>
      </c>
      <c r="Q7" s="1">
        <v>3</v>
      </c>
      <c r="R7" s="1">
        <v>5</v>
      </c>
      <c r="S7" s="1">
        <v>3</v>
      </c>
      <c r="T7" s="1">
        <v>5</v>
      </c>
      <c r="U7" s="2">
        <f>SUM(M7:T7)</f>
        <v>29</v>
      </c>
      <c r="V7" s="1"/>
      <c r="W7" s="4">
        <f>SUM(V7,U7,L7)</f>
        <v>61</v>
      </c>
      <c r="X7" s="5">
        <v>0.47916666666666669</v>
      </c>
      <c r="Y7" s="5">
        <v>0.65763888888888888</v>
      </c>
    </row>
    <row r="8" spans="1:25">
      <c r="A8" s="1" t="s">
        <v>48</v>
      </c>
      <c r="B8" s="1">
        <v>18</v>
      </c>
      <c r="C8" s="1" t="s">
        <v>37</v>
      </c>
      <c r="D8" s="1">
        <v>5</v>
      </c>
      <c r="E8" s="1">
        <v>5</v>
      </c>
      <c r="F8" s="1">
        <v>5</v>
      </c>
      <c r="G8" s="1">
        <v>1</v>
      </c>
      <c r="H8" s="1">
        <v>5</v>
      </c>
      <c r="I8" s="1">
        <v>5</v>
      </c>
      <c r="J8" s="1">
        <v>5</v>
      </c>
      <c r="K8" s="1">
        <v>5</v>
      </c>
      <c r="L8" s="2">
        <f>SUM(D8:K8)</f>
        <v>36</v>
      </c>
      <c r="M8" s="1">
        <v>5</v>
      </c>
      <c r="N8" s="1">
        <v>5</v>
      </c>
      <c r="O8" s="1">
        <v>3</v>
      </c>
      <c r="P8" s="1">
        <v>1</v>
      </c>
      <c r="Q8" s="1">
        <v>5</v>
      </c>
      <c r="R8" s="1">
        <v>5</v>
      </c>
      <c r="S8" s="1">
        <v>5</v>
      </c>
      <c r="T8" s="1">
        <v>5</v>
      </c>
      <c r="U8" s="2">
        <f>SUM(M8:T8)</f>
        <v>34</v>
      </c>
      <c r="V8" s="1"/>
      <c r="W8" s="4">
        <f>SUM(V8,U8,L8)</f>
        <v>70</v>
      </c>
      <c r="X8" s="5">
        <v>0.4777777777777778</v>
      </c>
      <c r="Y8" s="5">
        <v>0.67361111111111116</v>
      </c>
    </row>
    <row r="9" spans="1:25">
      <c r="A9" s="1" t="s">
        <v>49</v>
      </c>
      <c r="B9" s="1">
        <v>12</v>
      </c>
      <c r="C9" s="1" t="s">
        <v>44</v>
      </c>
      <c r="D9" s="1">
        <v>5</v>
      </c>
      <c r="E9" s="1">
        <v>1</v>
      </c>
      <c r="F9" s="1">
        <v>2</v>
      </c>
      <c r="G9" s="1">
        <v>1</v>
      </c>
      <c r="H9" s="1">
        <v>5</v>
      </c>
      <c r="I9" s="1">
        <v>5</v>
      </c>
      <c r="J9" s="1">
        <v>5</v>
      </c>
      <c r="K9" s="1">
        <v>5</v>
      </c>
      <c r="L9" s="2">
        <f>SUM(D9:K9)</f>
        <v>29</v>
      </c>
      <c r="M9" s="1" t="s">
        <v>45</v>
      </c>
      <c r="N9" s="1" t="s">
        <v>45</v>
      </c>
      <c r="O9" s="1" t="s">
        <v>45</v>
      </c>
      <c r="P9" s="1" t="s">
        <v>45</v>
      </c>
      <c r="Q9" s="1" t="s">
        <v>45</v>
      </c>
      <c r="R9" s="1" t="s">
        <v>45</v>
      </c>
      <c r="S9" s="1" t="s">
        <v>45</v>
      </c>
      <c r="T9" s="1" t="s">
        <v>45</v>
      </c>
      <c r="U9" s="2">
        <f>SUM(M9:T9)</f>
        <v>0</v>
      </c>
      <c r="V9" s="1"/>
      <c r="W9" s="4">
        <f>SUM(V9,U9,L9)</f>
        <v>29</v>
      </c>
      <c r="X9" s="5">
        <v>0.47986111111111113</v>
      </c>
      <c r="Y9" s="5">
        <v>0.60763888888888895</v>
      </c>
    </row>
  </sheetData>
  <mergeCells count="10">
    <mergeCell ref="A1:Y2"/>
    <mergeCell ref="A3:A5"/>
    <mergeCell ref="B3:B5"/>
    <mergeCell ref="C3:C5"/>
    <mergeCell ref="D3:W3"/>
    <mergeCell ref="X3:Y4"/>
    <mergeCell ref="D4:L4"/>
    <mergeCell ref="M4:U4"/>
    <mergeCell ref="V4:V5"/>
    <mergeCell ref="W4:W5"/>
  </mergeCells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Y12"/>
  <sheetViews>
    <sheetView workbookViewId="0">
      <selection activeCell="AA22" sqref="AA22"/>
    </sheetView>
  </sheetViews>
  <sheetFormatPr defaultRowHeight="15"/>
  <cols>
    <col min="1" max="1" width="7.140625" customWidth="1"/>
    <col min="2" max="2" width="8.5703125" customWidth="1"/>
    <col min="3" max="3" width="16.28515625" customWidth="1"/>
    <col min="4" max="11" width="2.7109375" customWidth="1"/>
    <col min="12" max="12" width="5.28515625" customWidth="1"/>
    <col min="13" max="20" width="2.7109375" customWidth="1"/>
    <col min="21" max="21" width="5.28515625" customWidth="1"/>
    <col min="22" max="22" width="3" customWidth="1"/>
    <col min="23" max="23" width="5.85546875" customWidth="1"/>
    <col min="24" max="25" width="7.7109375" customWidth="1"/>
  </cols>
  <sheetData>
    <row r="1" spans="1:25">
      <c r="A1" s="29" t="s">
        <v>13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1"/>
    </row>
    <row r="2" spans="1:2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4"/>
    </row>
    <row r="3" spans="1:25">
      <c r="A3" s="12" t="s">
        <v>0</v>
      </c>
      <c r="B3" s="14" t="s">
        <v>1</v>
      </c>
      <c r="C3" s="12" t="s">
        <v>2</v>
      </c>
      <c r="D3" s="16" t="s">
        <v>3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8"/>
      <c r="X3" s="19" t="s">
        <v>4</v>
      </c>
      <c r="Y3" s="20"/>
    </row>
    <row r="4" spans="1:25">
      <c r="A4" s="12"/>
      <c r="B4" s="14"/>
      <c r="C4" s="12"/>
      <c r="D4" s="23" t="s">
        <v>5</v>
      </c>
      <c r="E4" s="24"/>
      <c r="F4" s="24"/>
      <c r="G4" s="24"/>
      <c r="H4" s="24"/>
      <c r="I4" s="24"/>
      <c r="J4" s="24"/>
      <c r="K4" s="24"/>
      <c r="L4" s="25"/>
      <c r="M4" s="23" t="s">
        <v>6</v>
      </c>
      <c r="N4" s="24"/>
      <c r="O4" s="24"/>
      <c r="P4" s="24"/>
      <c r="Q4" s="24"/>
      <c r="R4" s="24"/>
      <c r="S4" s="24"/>
      <c r="T4" s="24"/>
      <c r="U4" s="25"/>
      <c r="V4" s="26" t="s">
        <v>7</v>
      </c>
      <c r="W4" s="27" t="s">
        <v>8</v>
      </c>
      <c r="X4" s="21"/>
      <c r="Y4" s="22"/>
    </row>
    <row r="5" spans="1:25">
      <c r="A5" s="13"/>
      <c r="B5" s="15"/>
      <c r="C5" s="13"/>
      <c r="D5" s="1">
        <v>1</v>
      </c>
      <c r="E5" s="1">
        <v>2</v>
      </c>
      <c r="F5" s="1">
        <v>3</v>
      </c>
      <c r="G5" s="1">
        <v>4</v>
      </c>
      <c r="H5" s="1">
        <v>5</v>
      </c>
      <c r="I5" s="1">
        <v>6</v>
      </c>
      <c r="J5" s="1">
        <v>7</v>
      </c>
      <c r="K5" s="1">
        <v>8</v>
      </c>
      <c r="L5" s="2" t="s">
        <v>9</v>
      </c>
      <c r="M5" s="1">
        <v>1</v>
      </c>
      <c r="N5" s="1">
        <v>2</v>
      </c>
      <c r="O5" s="1">
        <v>3</v>
      </c>
      <c r="P5" s="1">
        <v>4</v>
      </c>
      <c r="Q5" s="1">
        <v>5</v>
      </c>
      <c r="R5" s="1">
        <v>6</v>
      </c>
      <c r="S5" s="1">
        <v>7</v>
      </c>
      <c r="T5" s="1">
        <v>8</v>
      </c>
      <c r="U5" s="2" t="s">
        <v>9</v>
      </c>
      <c r="V5" s="15"/>
      <c r="W5" s="28"/>
      <c r="X5" s="3" t="s">
        <v>10</v>
      </c>
      <c r="Y5" s="1" t="s">
        <v>11</v>
      </c>
    </row>
    <row r="6" spans="1:25">
      <c r="A6" s="1" t="s">
        <v>46</v>
      </c>
      <c r="B6" s="1">
        <v>155</v>
      </c>
      <c r="C6" s="1" t="s">
        <v>34</v>
      </c>
      <c r="D6" s="1">
        <v>5</v>
      </c>
      <c r="E6" s="1">
        <v>3</v>
      </c>
      <c r="F6" s="1">
        <v>3</v>
      </c>
      <c r="G6" s="1">
        <v>1</v>
      </c>
      <c r="H6" s="1">
        <v>1</v>
      </c>
      <c r="I6" s="1">
        <v>3</v>
      </c>
      <c r="J6" s="1">
        <v>5</v>
      </c>
      <c r="K6" s="1">
        <v>3</v>
      </c>
      <c r="L6" s="2">
        <f t="shared" ref="L6:L12" si="0">SUM(D6:K6)</f>
        <v>24</v>
      </c>
      <c r="M6" s="1">
        <v>0</v>
      </c>
      <c r="N6" s="1">
        <v>1</v>
      </c>
      <c r="O6" s="1">
        <v>3</v>
      </c>
      <c r="P6" s="1">
        <v>0</v>
      </c>
      <c r="Q6" s="1">
        <v>0</v>
      </c>
      <c r="R6" s="1">
        <v>2</v>
      </c>
      <c r="S6" s="1">
        <v>0</v>
      </c>
      <c r="T6" s="1">
        <v>3</v>
      </c>
      <c r="U6" s="2">
        <f t="shared" ref="U6:U12" si="1">SUM(M6:T6)</f>
        <v>9</v>
      </c>
      <c r="V6" s="1"/>
      <c r="W6" s="4">
        <f t="shared" ref="W6:W12" si="2">SUM(V6,U6,L6)</f>
        <v>33</v>
      </c>
      <c r="X6" s="5">
        <v>0.47569444444444442</v>
      </c>
      <c r="Y6" s="5">
        <v>0.66597222222222219</v>
      </c>
    </row>
    <row r="7" spans="1:25">
      <c r="A7" s="1" t="s">
        <v>47</v>
      </c>
      <c r="B7" s="1">
        <v>158</v>
      </c>
      <c r="C7" s="1" t="s">
        <v>36</v>
      </c>
      <c r="D7" s="1">
        <v>5</v>
      </c>
      <c r="E7" s="1">
        <v>3</v>
      </c>
      <c r="F7" s="1">
        <v>3</v>
      </c>
      <c r="G7" s="1">
        <v>5</v>
      </c>
      <c r="H7" s="1">
        <v>3</v>
      </c>
      <c r="I7" s="1">
        <v>3</v>
      </c>
      <c r="J7" s="1">
        <v>1</v>
      </c>
      <c r="K7" s="1">
        <v>3</v>
      </c>
      <c r="L7" s="2">
        <f t="shared" si="0"/>
        <v>26</v>
      </c>
      <c r="M7" s="1">
        <v>3</v>
      </c>
      <c r="N7" s="1">
        <v>3</v>
      </c>
      <c r="O7" s="1">
        <v>1</v>
      </c>
      <c r="P7" s="1">
        <v>0</v>
      </c>
      <c r="Q7" s="1">
        <v>3</v>
      </c>
      <c r="R7" s="1">
        <v>3</v>
      </c>
      <c r="S7" s="1">
        <v>1</v>
      </c>
      <c r="T7" s="1">
        <v>3</v>
      </c>
      <c r="U7" s="2">
        <f t="shared" si="1"/>
        <v>17</v>
      </c>
      <c r="V7" s="1"/>
      <c r="W7" s="4">
        <f t="shared" si="2"/>
        <v>43</v>
      </c>
      <c r="X7" s="5">
        <v>0.4770833333333333</v>
      </c>
      <c r="Y7" s="5">
        <v>0.66875000000000007</v>
      </c>
    </row>
    <row r="8" spans="1:25">
      <c r="A8" s="1" t="s">
        <v>48</v>
      </c>
      <c r="B8" s="1">
        <v>154</v>
      </c>
      <c r="C8" s="1" t="s">
        <v>33</v>
      </c>
      <c r="D8" s="1">
        <v>5</v>
      </c>
      <c r="E8" s="1">
        <v>3</v>
      </c>
      <c r="F8" s="1">
        <v>3</v>
      </c>
      <c r="G8" s="1">
        <v>2</v>
      </c>
      <c r="H8" s="1">
        <v>5</v>
      </c>
      <c r="I8" s="1">
        <v>3</v>
      </c>
      <c r="J8" s="1">
        <v>1</v>
      </c>
      <c r="K8" s="1">
        <v>3</v>
      </c>
      <c r="L8" s="2">
        <f t="shared" si="0"/>
        <v>25</v>
      </c>
      <c r="M8" s="1">
        <v>5</v>
      </c>
      <c r="N8" s="1">
        <v>3</v>
      </c>
      <c r="O8" s="1">
        <v>2</v>
      </c>
      <c r="P8" s="1">
        <v>0</v>
      </c>
      <c r="Q8" s="1">
        <v>5</v>
      </c>
      <c r="R8" s="1">
        <v>2</v>
      </c>
      <c r="S8" s="1">
        <v>1</v>
      </c>
      <c r="T8" s="1">
        <v>5</v>
      </c>
      <c r="U8" s="2">
        <f t="shared" si="1"/>
        <v>23</v>
      </c>
      <c r="V8" s="1"/>
      <c r="W8" s="4">
        <f t="shared" si="2"/>
        <v>48</v>
      </c>
      <c r="X8" s="5">
        <v>0.47500000000000003</v>
      </c>
      <c r="Y8" s="5">
        <v>0.67638888888888893</v>
      </c>
    </row>
    <row r="9" spans="1:25">
      <c r="A9" s="1" t="s">
        <v>49</v>
      </c>
      <c r="B9" s="1">
        <v>152</v>
      </c>
      <c r="C9" s="1" t="s">
        <v>31</v>
      </c>
      <c r="D9" s="1">
        <v>5</v>
      </c>
      <c r="E9" s="1">
        <v>3</v>
      </c>
      <c r="F9" s="1">
        <v>3</v>
      </c>
      <c r="G9" s="1">
        <v>0</v>
      </c>
      <c r="H9" s="1">
        <v>5</v>
      </c>
      <c r="I9" s="1">
        <v>5</v>
      </c>
      <c r="J9" s="1">
        <v>3</v>
      </c>
      <c r="K9" s="1">
        <v>3</v>
      </c>
      <c r="L9" s="2">
        <f t="shared" si="0"/>
        <v>27</v>
      </c>
      <c r="M9" s="1">
        <v>5</v>
      </c>
      <c r="N9" s="1">
        <v>3</v>
      </c>
      <c r="O9" s="1">
        <v>2</v>
      </c>
      <c r="P9" s="1">
        <v>3</v>
      </c>
      <c r="Q9" s="1">
        <v>3</v>
      </c>
      <c r="R9" s="1">
        <v>3</v>
      </c>
      <c r="S9" s="1">
        <v>0</v>
      </c>
      <c r="T9" s="1">
        <v>3</v>
      </c>
      <c r="U9" s="2">
        <f t="shared" si="1"/>
        <v>22</v>
      </c>
      <c r="V9" s="1"/>
      <c r="W9" s="4">
        <f t="shared" si="2"/>
        <v>49</v>
      </c>
      <c r="X9" s="5">
        <v>0.47361111111111115</v>
      </c>
      <c r="Y9" s="5">
        <v>0.6777777777777777</v>
      </c>
    </row>
    <row r="10" spans="1:25">
      <c r="A10" s="1" t="s">
        <v>50</v>
      </c>
      <c r="B10" s="1">
        <v>156</v>
      </c>
      <c r="C10" s="1" t="s">
        <v>35</v>
      </c>
      <c r="D10" s="1">
        <v>5</v>
      </c>
      <c r="E10" s="1">
        <v>3</v>
      </c>
      <c r="F10" s="1">
        <v>3</v>
      </c>
      <c r="G10" s="1">
        <v>5</v>
      </c>
      <c r="H10" s="1">
        <v>5</v>
      </c>
      <c r="I10" s="1">
        <v>5</v>
      </c>
      <c r="J10" s="1">
        <v>5</v>
      </c>
      <c r="K10" s="1">
        <v>3</v>
      </c>
      <c r="L10" s="2">
        <f t="shared" si="0"/>
        <v>34</v>
      </c>
      <c r="M10" s="1">
        <v>5</v>
      </c>
      <c r="N10" s="1">
        <v>3</v>
      </c>
      <c r="O10" s="1">
        <v>3</v>
      </c>
      <c r="P10" s="1">
        <v>3</v>
      </c>
      <c r="Q10" s="1">
        <v>3</v>
      </c>
      <c r="R10" s="1">
        <v>3</v>
      </c>
      <c r="S10" s="1">
        <v>5</v>
      </c>
      <c r="T10" s="1">
        <v>3</v>
      </c>
      <c r="U10" s="2">
        <f t="shared" si="1"/>
        <v>28</v>
      </c>
      <c r="V10" s="1"/>
      <c r="W10" s="4">
        <f t="shared" si="2"/>
        <v>62</v>
      </c>
      <c r="X10" s="5">
        <v>0.47638888888888892</v>
      </c>
      <c r="Y10" s="5">
        <v>0.61597222222222225</v>
      </c>
    </row>
    <row r="11" spans="1:25">
      <c r="A11" s="1" t="s">
        <v>51</v>
      </c>
      <c r="B11" s="1">
        <v>151</v>
      </c>
      <c r="C11" s="1" t="s">
        <v>30</v>
      </c>
      <c r="D11" s="1">
        <v>5</v>
      </c>
      <c r="E11" s="1">
        <v>5</v>
      </c>
      <c r="F11" s="1">
        <v>3</v>
      </c>
      <c r="G11" s="1">
        <v>3</v>
      </c>
      <c r="H11" s="1">
        <v>3</v>
      </c>
      <c r="I11" s="1">
        <v>5</v>
      </c>
      <c r="J11" s="1">
        <v>5</v>
      </c>
      <c r="K11" s="1">
        <v>5</v>
      </c>
      <c r="L11" s="2">
        <f t="shared" si="0"/>
        <v>34</v>
      </c>
      <c r="M11" s="1">
        <v>5</v>
      </c>
      <c r="N11" s="1">
        <v>3</v>
      </c>
      <c r="O11" s="1">
        <v>1</v>
      </c>
      <c r="P11" s="1">
        <v>5</v>
      </c>
      <c r="Q11" s="1">
        <v>5</v>
      </c>
      <c r="R11" s="1">
        <v>5</v>
      </c>
      <c r="S11" s="1">
        <v>3</v>
      </c>
      <c r="T11" s="1">
        <v>3</v>
      </c>
      <c r="U11" s="2">
        <f t="shared" si="1"/>
        <v>30</v>
      </c>
      <c r="V11" s="1"/>
      <c r="W11" s="4">
        <f t="shared" si="2"/>
        <v>64</v>
      </c>
      <c r="X11" s="5">
        <v>0.47291666666666665</v>
      </c>
      <c r="Y11" s="5">
        <v>0.67569444444444438</v>
      </c>
    </row>
    <row r="12" spans="1:25">
      <c r="A12" s="1" t="s">
        <v>52</v>
      </c>
      <c r="B12" s="1">
        <v>153</v>
      </c>
      <c r="C12" s="1" t="s">
        <v>32</v>
      </c>
      <c r="D12" s="1">
        <v>5</v>
      </c>
      <c r="E12" s="1">
        <v>3</v>
      </c>
      <c r="F12" s="1">
        <v>5</v>
      </c>
      <c r="G12" s="1">
        <v>5</v>
      </c>
      <c r="H12" s="1">
        <v>5</v>
      </c>
      <c r="I12" s="1">
        <v>5</v>
      </c>
      <c r="J12" s="1">
        <v>5</v>
      </c>
      <c r="K12" s="1">
        <v>5</v>
      </c>
      <c r="L12" s="2">
        <f t="shared" si="0"/>
        <v>38</v>
      </c>
      <c r="M12" s="1">
        <v>3</v>
      </c>
      <c r="N12" s="1">
        <v>3</v>
      </c>
      <c r="O12" s="1">
        <v>3</v>
      </c>
      <c r="P12" s="1">
        <v>2</v>
      </c>
      <c r="Q12" s="1">
        <v>5</v>
      </c>
      <c r="R12" s="1">
        <v>3</v>
      </c>
      <c r="S12" s="1">
        <v>5</v>
      </c>
      <c r="T12" s="1">
        <v>5</v>
      </c>
      <c r="U12" s="2">
        <f t="shared" si="1"/>
        <v>29</v>
      </c>
      <c r="V12" s="1"/>
      <c r="W12" s="4">
        <f t="shared" si="2"/>
        <v>67</v>
      </c>
      <c r="X12" s="5">
        <v>0.47430555555555554</v>
      </c>
      <c r="Y12" s="5">
        <v>0.61597222222222225</v>
      </c>
    </row>
  </sheetData>
  <mergeCells count="10">
    <mergeCell ref="A1:Y2"/>
    <mergeCell ref="A3:A5"/>
    <mergeCell ref="B3:B5"/>
    <mergeCell ref="C3:C5"/>
    <mergeCell ref="D3:W3"/>
    <mergeCell ref="X3:Y4"/>
    <mergeCell ref="D4:L4"/>
    <mergeCell ref="M4:U4"/>
    <mergeCell ref="V4:V5"/>
    <mergeCell ref="W4:W5"/>
  </mergeCells>
  <pageMargins left="0.7" right="0.7" top="0.75" bottom="0.75" header="0.3" footer="0.3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Y16"/>
  <sheetViews>
    <sheetView workbookViewId="0">
      <selection activeCell="B19" sqref="B19"/>
    </sheetView>
  </sheetViews>
  <sheetFormatPr defaultRowHeight="15"/>
  <cols>
    <col min="1" max="1" width="7.140625" customWidth="1"/>
    <col min="2" max="2" width="8.5703125" customWidth="1"/>
    <col min="3" max="3" width="16.28515625" customWidth="1"/>
    <col min="4" max="11" width="2.7109375" customWidth="1"/>
    <col min="12" max="12" width="5.28515625" customWidth="1"/>
    <col min="13" max="20" width="2.7109375" customWidth="1"/>
    <col min="21" max="21" width="5.28515625" customWidth="1"/>
    <col min="22" max="22" width="3" customWidth="1"/>
    <col min="23" max="23" width="5.85546875" customWidth="1"/>
    <col min="24" max="25" width="7.7109375" customWidth="1"/>
  </cols>
  <sheetData>
    <row r="1" spans="1:25">
      <c r="A1" s="35" t="s">
        <v>14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7"/>
    </row>
    <row r="2" spans="1: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40"/>
    </row>
    <row r="3" spans="1:25">
      <c r="A3" s="12" t="s">
        <v>0</v>
      </c>
      <c r="B3" s="14" t="s">
        <v>1</v>
      </c>
      <c r="C3" s="12" t="s">
        <v>2</v>
      </c>
      <c r="D3" s="16" t="s">
        <v>3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8"/>
      <c r="X3" s="19" t="s">
        <v>4</v>
      </c>
      <c r="Y3" s="20"/>
    </row>
    <row r="4" spans="1:25">
      <c r="A4" s="12"/>
      <c r="B4" s="14"/>
      <c r="C4" s="12"/>
      <c r="D4" s="23" t="s">
        <v>5</v>
      </c>
      <c r="E4" s="24"/>
      <c r="F4" s="24"/>
      <c r="G4" s="24"/>
      <c r="H4" s="24"/>
      <c r="I4" s="24"/>
      <c r="J4" s="24"/>
      <c r="K4" s="24"/>
      <c r="L4" s="25"/>
      <c r="M4" s="23" t="s">
        <v>6</v>
      </c>
      <c r="N4" s="24"/>
      <c r="O4" s="24"/>
      <c r="P4" s="24"/>
      <c r="Q4" s="24"/>
      <c r="R4" s="24"/>
      <c r="S4" s="24"/>
      <c r="T4" s="24"/>
      <c r="U4" s="25"/>
      <c r="V4" s="26" t="s">
        <v>7</v>
      </c>
      <c r="W4" s="27" t="s">
        <v>8</v>
      </c>
      <c r="X4" s="21"/>
      <c r="Y4" s="22"/>
    </row>
    <row r="5" spans="1:25">
      <c r="A5" s="13"/>
      <c r="B5" s="15"/>
      <c r="C5" s="13"/>
      <c r="D5" s="1">
        <v>1</v>
      </c>
      <c r="E5" s="1">
        <v>2</v>
      </c>
      <c r="F5" s="1">
        <v>3</v>
      </c>
      <c r="G5" s="1">
        <v>4</v>
      </c>
      <c r="H5" s="1">
        <v>5</v>
      </c>
      <c r="I5" s="1">
        <v>6</v>
      </c>
      <c r="J5" s="1">
        <v>7</v>
      </c>
      <c r="K5" s="1">
        <v>8</v>
      </c>
      <c r="L5" s="2" t="s">
        <v>9</v>
      </c>
      <c r="M5" s="1">
        <v>1</v>
      </c>
      <c r="N5" s="1">
        <v>2</v>
      </c>
      <c r="O5" s="1">
        <v>3</v>
      </c>
      <c r="P5" s="1">
        <v>4</v>
      </c>
      <c r="Q5" s="1">
        <v>5</v>
      </c>
      <c r="R5" s="1">
        <v>6</v>
      </c>
      <c r="S5" s="1">
        <v>7</v>
      </c>
      <c r="T5" s="1">
        <v>8</v>
      </c>
      <c r="U5" s="2" t="s">
        <v>9</v>
      </c>
      <c r="V5" s="15"/>
      <c r="W5" s="28"/>
      <c r="X5" s="3" t="s">
        <v>10</v>
      </c>
      <c r="Y5" s="1" t="s">
        <v>11</v>
      </c>
    </row>
    <row r="6" spans="1:25">
      <c r="A6" s="1" t="s">
        <v>46</v>
      </c>
      <c r="B6" s="1">
        <v>301</v>
      </c>
      <c r="C6" s="1" t="s">
        <v>27</v>
      </c>
      <c r="D6" s="1">
        <v>1</v>
      </c>
      <c r="E6" s="1">
        <v>0</v>
      </c>
      <c r="F6" s="1">
        <v>1</v>
      </c>
      <c r="G6" s="1">
        <v>1</v>
      </c>
      <c r="H6" s="1">
        <v>5</v>
      </c>
      <c r="I6" s="1">
        <v>1</v>
      </c>
      <c r="J6" s="1">
        <v>3</v>
      </c>
      <c r="K6" s="1">
        <v>2</v>
      </c>
      <c r="L6" s="2">
        <f t="shared" ref="L6:L16" si="0">SUM(D6:K6)</f>
        <v>14</v>
      </c>
      <c r="M6" s="1">
        <v>0</v>
      </c>
      <c r="N6" s="1">
        <v>1</v>
      </c>
      <c r="O6" s="1">
        <v>1</v>
      </c>
      <c r="P6" s="1">
        <v>3</v>
      </c>
      <c r="Q6" s="1">
        <v>3</v>
      </c>
      <c r="R6" s="1">
        <v>0</v>
      </c>
      <c r="S6" s="1">
        <v>0</v>
      </c>
      <c r="T6" s="1">
        <v>1</v>
      </c>
      <c r="U6" s="2">
        <f t="shared" ref="U6:U16" si="1">SUM(M6:T6)</f>
        <v>9</v>
      </c>
      <c r="V6" s="1"/>
      <c r="W6" s="4">
        <f t="shared" ref="W6:W16" si="2">SUM(V6,U6,L6)</f>
        <v>23</v>
      </c>
      <c r="X6" s="5">
        <v>0.47083333333333338</v>
      </c>
      <c r="Y6" s="5">
        <v>0.61527777777777781</v>
      </c>
    </row>
    <row r="7" spans="1:25">
      <c r="A7" s="1" t="s">
        <v>47</v>
      </c>
      <c r="B7" s="1">
        <v>306</v>
      </c>
      <c r="C7" s="1" t="s">
        <v>19</v>
      </c>
      <c r="D7" s="1">
        <v>0</v>
      </c>
      <c r="E7" s="1">
        <v>5</v>
      </c>
      <c r="F7" s="1">
        <v>0</v>
      </c>
      <c r="G7" s="1">
        <v>3</v>
      </c>
      <c r="H7" s="1">
        <v>0</v>
      </c>
      <c r="I7" s="1">
        <v>5</v>
      </c>
      <c r="J7" s="1">
        <v>2</v>
      </c>
      <c r="K7" s="1">
        <v>1</v>
      </c>
      <c r="L7" s="2">
        <f t="shared" si="0"/>
        <v>16</v>
      </c>
      <c r="M7" s="1">
        <v>3</v>
      </c>
      <c r="N7" s="1">
        <v>3</v>
      </c>
      <c r="O7" s="1">
        <v>0</v>
      </c>
      <c r="P7" s="1">
        <v>3</v>
      </c>
      <c r="Q7" s="1">
        <v>2</v>
      </c>
      <c r="R7" s="1">
        <v>1</v>
      </c>
      <c r="S7" s="1">
        <v>0</v>
      </c>
      <c r="T7" s="1">
        <v>0</v>
      </c>
      <c r="U7" s="2">
        <f t="shared" si="1"/>
        <v>12</v>
      </c>
      <c r="V7" s="1"/>
      <c r="W7" s="4">
        <f t="shared" si="2"/>
        <v>28</v>
      </c>
      <c r="X7" s="5">
        <v>0.46527777777777773</v>
      </c>
      <c r="Y7" s="5">
        <v>0.60555555555555551</v>
      </c>
    </row>
    <row r="8" spans="1:25">
      <c r="A8" s="1" t="s">
        <v>48</v>
      </c>
      <c r="B8" s="1">
        <v>309</v>
      </c>
      <c r="C8" s="1" t="s">
        <v>22</v>
      </c>
      <c r="D8" s="1">
        <v>3</v>
      </c>
      <c r="E8" s="1">
        <v>1</v>
      </c>
      <c r="F8" s="1">
        <v>2</v>
      </c>
      <c r="G8" s="1">
        <v>5</v>
      </c>
      <c r="H8" s="1">
        <v>5</v>
      </c>
      <c r="I8" s="1">
        <v>3</v>
      </c>
      <c r="J8" s="1">
        <v>5</v>
      </c>
      <c r="K8" s="1">
        <v>1</v>
      </c>
      <c r="L8" s="2">
        <f t="shared" si="0"/>
        <v>25</v>
      </c>
      <c r="M8" s="1">
        <v>0</v>
      </c>
      <c r="N8" s="1">
        <v>3</v>
      </c>
      <c r="O8" s="1">
        <v>1</v>
      </c>
      <c r="P8" s="1">
        <v>5</v>
      </c>
      <c r="Q8" s="1">
        <v>1</v>
      </c>
      <c r="R8" s="1">
        <v>1</v>
      </c>
      <c r="S8" s="1">
        <v>0</v>
      </c>
      <c r="T8" s="1">
        <v>2</v>
      </c>
      <c r="U8" s="2">
        <f t="shared" si="1"/>
        <v>13</v>
      </c>
      <c r="V8" s="1"/>
      <c r="W8" s="4">
        <f t="shared" si="2"/>
        <v>38</v>
      </c>
      <c r="X8" s="5">
        <v>0.46736111111111112</v>
      </c>
      <c r="Y8" s="5">
        <v>0.62777777777777777</v>
      </c>
    </row>
    <row r="9" spans="1:25">
      <c r="A9" s="1" t="s">
        <v>49</v>
      </c>
      <c r="B9" s="1">
        <v>303</v>
      </c>
      <c r="C9" s="1" t="s">
        <v>23</v>
      </c>
      <c r="D9" s="1">
        <v>0</v>
      </c>
      <c r="E9" s="1">
        <v>3</v>
      </c>
      <c r="F9" s="1">
        <v>5</v>
      </c>
      <c r="G9" s="1">
        <v>5</v>
      </c>
      <c r="H9" s="1">
        <v>3</v>
      </c>
      <c r="I9" s="1">
        <v>3</v>
      </c>
      <c r="J9" s="1">
        <v>2</v>
      </c>
      <c r="K9" s="1">
        <v>3</v>
      </c>
      <c r="L9" s="2">
        <f t="shared" si="0"/>
        <v>24</v>
      </c>
      <c r="M9" s="1">
        <v>2</v>
      </c>
      <c r="N9" s="1">
        <v>2</v>
      </c>
      <c r="O9" s="1">
        <v>1</v>
      </c>
      <c r="P9" s="1">
        <v>3</v>
      </c>
      <c r="Q9" s="1">
        <v>2</v>
      </c>
      <c r="R9" s="1">
        <v>1</v>
      </c>
      <c r="S9" s="1">
        <v>0</v>
      </c>
      <c r="T9" s="1">
        <v>5</v>
      </c>
      <c r="U9" s="2">
        <f t="shared" si="1"/>
        <v>16</v>
      </c>
      <c r="V9" s="1"/>
      <c r="W9" s="4">
        <f t="shared" si="2"/>
        <v>40</v>
      </c>
      <c r="X9" s="5">
        <v>0.4680555555555555</v>
      </c>
      <c r="Y9" s="5">
        <v>0.62430555555555556</v>
      </c>
    </row>
    <row r="10" spans="1:25">
      <c r="A10" s="1" t="s">
        <v>50</v>
      </c>
      <c r="B10" s="1">
        <v>315</v>
      </c>
      <c r="C10" s="1" t="s">
        <v>20</v>
      </c>
      <c r="D10" s="1">
        <v>0</v>
      </c>
      <c r="E10" s="1">
        <v>3</v>
      </c>
      <c r="F10" s="1">
        <v>5</v>
      </c>
      <c r="G10" s="1">
        <v>3</v>
      </c>
      <c r="H10" s="1">
        <v>5</v>
      </c>
      <c r="I10" s="1">
        <v>5</v>
      </c>
      <c r="J10" s="1">
        <v>2</v>
      </c>
      <c r="K10" s="1">
        <v>5</v>
      </c>
      <c r="L10" s="2">
        <f t="shared" si="0"/>
        <v>28</v>
      </c>
      <c r="M10" s="1">
        <v>1</v>
      </c>
      <c r="N10" s="1">
        <v>3</v>
      </c>
      <c r="O10" s="1">
        <v>0</v>
      </c>
      <c r="P10" s="1">
        <v>5</v>
      </c>
      <c r="Q10" s="1">
        <v>1</v>
      </c>
      <c r="R10" s="1">
        <v>3</v>
      </c>
      <c r="S10" s="1">
        <v>0</v>
      </c>
      <c r="T10" s="1">
        <v>0</v>
      </c>
      <c r="U10" s="2">
        <f t="shared" si="1"/>
        <v>13</v>
      </c>
      <c r="V10" s="1"/>
      <c r="W10" s="4">
        <f t="shared" si="2"/>
        <v>41</v>
      </c>
      <c r="X10" s="5">
        <v>0.46597222222222223</v>
      </c>
      <c r="Y10" s="5">
        <v>0.60486111111111118</v>
      </c>
    </row>
    <row r="11" spans="1:25">
      <c r="A11" s="1" t="s">
        <v>51</v>
      </c>
      <c r="B11" s="1">
        <v>310</v>
      </c>
      <c r="C11" s="1" t="s">
        <v>24</v>
      </c>
      <c r="D11" s="1">
        <v>3</v>
      </c>
      <c r="E11" s="1">
        <v>3</v>
      </c>
      <c r="F11" s="1">
        <v>5</v>
      </c>
      <c r="G11" s="1">
        <v>5</v>
      </c>
      <c r="H11" s="1">
        <v>3</v>
      </c>
      <c r="I11" s="1">
        <v>3</v>
      </c>
      <c r="J11" s="1">
        <v>3</v>
      </c>
      <c r="K11" s="1">
        <v>3</v>
      </c>
      <c r="L11" s="2">
        <f t="shared" si="0"/>
        <v>28</v>
      </c>
      <c r="M11" s="1">
        <v>1</v>
      </c>
      <c r="N11" s="1">
        <v>5</v>
      </c>
      <c r="O11" s="1">
        <v>3</v>
      </c>
      <c r="P11" s="1">
        <v>3</v>
      </c>
      <c r="Q11" s="1">
        <v>3</v>
      </c>
      <c r="R11" s="1">
        <v>3</v>
      </c>
      <c r="S11" s="1">
        <v>0</v>
      </c>
      <c r="T11" s="1">
        <v>3</v>
      </c>
      <c r="U11" s="2">
        <f t="shared" si="1"/>
        <v>21</v>
      </c>
      <c r="V11" s="1"/>
      <c r="W11" s="4">
        <f t="shared" si="2"/>
        <v>49</v>
      </c>
      <c r="X11" s="5">
        <v>0.46875</v>
      </c>
      <c r="Y11" s="5">
        <v>0.62708333333333333</v>
      </c>
    </row>
    <row r="12" spans="1:25">
      <c r="A12" s="1" t="s">
        <v>52</v>
      </c>
      <c r="B12" s="1">
        <v>316</v>
      </c>
      <c r="C12" s="1" t="s">
        <v>21</v>
      </c>
      <c r="D12" s="1">
        <v>3</v>
      </c>
      <c r="E12" s="1">
        <v>3</v>
      </c>
      <c r="F12" s="1">
        <v>5</v>
      </c>
      <c r="G12" s="1">
        <v>5</v>
      </c>
      <c r="H12" s="1">
        <v>3</v>
      </c>
      <c r="I12" s="1">
        <v>3</v>
      </c>
      <c r="J12" s="1">
        <v>3</v>
      </c>
      <c r="K12" s="1">
        <v>3</v>
      </c>
      <c r="L12" s="2">
        <f t="shared" si="0"/>
        <v>28</v>
      </c>
      <c r="M12" s="1">
        <v>2</v>
      </c>
      <c r="N12" s="1">
        <v>3</v>
      </c>
      <c r="O12" s="1">
        <v>3</v>
      </c>
      <c r="P12" s="1">
        <v>5</v>
      </c>
      <c r="Q12" s="1">
        <v>3</v>
      </c>
      <c r="R12" s="1">
        <v>3</v>
      </c>
      <c r="S12" s="1">
        <v>0</v>
      </c>
      <c r="T12" s="1">
        <v>3</v>
      </c>
      <c r="U12" s="2">
        <f t="shared" si="1"/>
        <v>22</v>
      </c>
      <c r="V12" s="1"/>
      <c r="W12" s="4">
        <f t="shared" si="2"/>
        <v>50</v>
      </c>
      <c r="X12" s="5">
        <v>0.46666666666666662</v>
      </c>
      <c r="Y12" s="5">
        <v>0.67013888888888884</v>
      </c>
    </row>
    <row r="13" spans="1:25">
      <c r="A13" s="1" t="s">
        <v>53</v>
      </c>
      <c r="B13" s="1">
        <v>307</v>
      </c>
      <c r="C13" s="1" t="s">
        <v>25</v>
      </c>
      <c r="D13" s="1">
        <v>2</v>
      </c>
      <c r="E13" s="1">
        <v>5</v>
      </c>
      <c r="F13" s="1">
        <v>2</v>
      </c>
      <c r="G13" s="1">
        <v>5</v>
      </c>
      <c r="H13" s="1">
        <v>5</v>
      </c>
      <c r="I13" s="1">
        <v>5</v>
      </c>
      <c r="J13" s="1">
        <v>5</v>
      </c>
      <c r="K13" s="1">
        <v>1</v>
      </c>
      <c r="L13" s="2">
        <f t="shared" si="0"/>
        <v>30</v>
      </c>
      <c r="M13" s="1">
        <v>5</v>
      </c>
      <c r="N13" s="1">
        <v>1</v>
      </c>
      <c r="O13" s="1">
        <v>0</v>
      </c>
      <c r="P13" s="1">
        <v>5</v>
      </c>
      <c r="Q13" s="1">
        <v>3</v>
      </c>
      <c r="R13" s="1">
        <v>5</v>
      </c>
      <c r="S13" s="1">
        <v>0</v>
      </c>
      <c r="T13" s="1">
        <v>3</v>
      </c>
      <c r="U13" s="2">
        <f t="shared" si="1"/>
        <v>22</v>
      </c>
      <c r="V13" s="1"/>
      <c r="W13" s="4">
        <f t="shared" si="2"/>
        <v>52</v>
      </c>
      <c r="X13" s="5">
        <v>0.4694444444444445</v>
      </c>
      <c r="Y13" s="5">
        <v>0.61875000000000002</v>
      </c>
    </row>
    <row r="14" spans="1:25">
      <c r="A14" s="1" t="s">
        <v>56</v>
      </c>
      <c r="B14" s="1">
        <v>302</v>
      </c>
      <c r="C14" s="1" t="s">
        <v>29</v>
      </c>
      <c r="D14" s="1">
        <v>5</v>
      </c>
      <c r="E14" s="1">
        <v>5</v>
      </c>
      <c r="F14" s="1">
        <v>2</v>
      </c>
      <c r="G14" s="1">
        <v>5</v>
      </c>
      <c r="H14" s="1">
        <v>5</v>
      </c>
      <c r="I14" s="1">
        <v>3</v>
      </c>
      <c r="J14" s="1">
        <v>5</v>
      </c>
      <c r="K14" s="1">
        <v>3</v>
      </c>
      <c r="L14" s="2">
        <f t="shared" si="0"/>
        <v>33</v>
      </c>
      <c r="M14" s="1">
        <v>2</v>
      </c>
      <c r="N14" s="1">
        <v>3</v>
      </c>
      <c r="O14" s="1">
        <v>3</v>
      </c>
      <c r="P14" s="1">
        <v>3</v>
      </c>
      <c r="Q14" s="1">
        <v>2</v>
      </c>
      <c r="R14" s="1">
        <v>2</v>
      </c>
      <c r="S14" s="1">
        <v>0</v>
      </c>
      <c r="T14" s="1">
        <v>5</v>
      </c>
      <c r="U14" s="2">
        <f t="shared" si="1"/>
        <v>20</v>
      </c>
      <c r="V14" s="1"/>
      <c r="W14" s="4">
        <f t="shared" si="2"/>
        <v>53</v>
      </c>
      <c r="X14" s="5">
        <v>0.47222222222222227</v>
      </c>
      <c r="Y14" s="5">
        <v>0.63611111111111118</v>
      </c>
    </row>
    <row r="15" spans="1:25">
      <c r="A15" s="1" t="s">
        <v>55</v>
      </c>
      <c r="B15" s="1">
        <v>300</v>
      </c>
      <c r="C15" s="1" t="s">
        <v>28</v>
      </c>
      <c r="D15" s="1">
        <v>5</v>
      </c>
      <c r="E15" s="1">
        <v>3</v>
      </c>
      <c r="F15" s="1">
        <v>5</v>
      </c>
      <c r="G15" s="1">
        <v>5</v>
      </c>
      <c r="H15" s="1">
        <v>3</v>
      </c>
      <c r="I15" s="1">
        <v>3</v>
      </c>
      <c r="J15" s="1">
        <v>3</v>
      </c>
      <c r="K15" s="1">
        <v>5</v>
      </c>
      <c r="L15" s="2">
        <f t="shared" si="0"/>
        <v>32</v>
      </c>
      <c r="M15" s="1">
        <v>3</v>
      </c>
      <c r="N15" s="1">
        <v>3</v>
      </c>
      <c r="O15" s="1">
        <v>5</v>
      </c>
      <c r="P15" s="1">
        <v>5</v>
      </c>
      <c r="Q15" s="1">
        <v>3</v>
      </c>
      <c r="R15" s="1">
        <v>3</v>
      </c>
      <c r="S15" s="1">
        <v>0</v>
      </c>
      <c r="T15" s="1">
        <v>3</v>
      </c>
      <c r="U15" s="2">
        <f t="shared" si="1"/>
        <v>25</v>
      </c>
      <c r="V15" s="1"/>
      <c r="W15" s="4">
        <f t="shared" si="2"/>
        <v>57</v>
      </c>
      <c r="X15" s="5">
        <v>0.47152777777777777</v>
      </c>
      <c r="Y15" s="5">
        <v>0.64930555555555558</v>
      </c>
    </row>
    <row r="16" spans="1:25">
      <c r="A16" s="1" t="s">
        <v>54</v>
      </c>
      <c r="B16" s="1">
        <v>308</v>
      </c>
      <c r="C16" s="1" t="s">
        <v>26</v>
      </c>
      <c r="D16" s="1">
        <v>3</v>
      </c>
      <c r="E16" s="1">
        <v>5</v>
      </c>
      <c r="F16" s="1">
        <v>5</v>
      </c>
      <c r="G16" s="1">
        <v>5</v>
      </c>
      <c r="H16" s="1">
        <v>3</v>
      </c>
      <c r="I16" s="1">
        <v>3</v>
      </c>
      <c r="J16" s="1">
        <v>3</v>
      </c>
      <c r="K16" s="1">
        <v>3</v>
      </c>
      <c r="L16" s="2">
        <f t="shared" si="0"/>
        <v>30</v>
      </c>
      <c r="M16" s="1">
        <v>3</v>
      </c>
      <c r="N16" s="1">
        <v>3</v>
      </c>
      <c r="O16" s="1">
        <v>5</v>
      </c>
      <c r="P16" s="1">
        <v>5</v>
      </c>
      <c r="Q16" s="1">
        <v>3</v>
      </c>
      <c r="R16" s="1">
        <v>5</v>
      </c>
      <c r="S16" s="1">
        <v>1</v>
      </c>
      <c r="T16" s="1">
        <v>2</v>
      </c>
      <c r="U16" s="2">
        <f t="shared" si="1"/>
        <v>27</v>
      </c>
      <c r="V16" s="1"/>
      <c r="W16" s="4">
        <f t="shared" si="2"/>
        <v>57</v>
      </c>
      <c r="X16" s="5">
        <v>0.47013888888888888</v>
      </c>
      <c r="Y16" s="5">
        <v>0.6069444444444444</v>
      </c>
    </row>
  </sheetData>
  <mergeCells count="10">
    <mergeCell ref="A1:Y2"/>
    <mergeCell ref="A3:A5"/>
    <mergeCell ref="B3:B5"/>
    <mergeCell ref="C3:C5"/>
    <mergeCell ref="D3:W3"/>
    <mergeCell ref="X3:Y4"/>
    <mergeCell ref="D4:L4"/>
    <mergeCell ref="M4:U4"/>
    <mergeCell ref="V4:V5"/>
    <mergeCell ref="W4:W5"/>
  </mergeCells>
  <pageMargins left="0.7" right="0.7" top="0.75" bottom="0.75" header="0.3" footer="0.3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9900"/>
  </sheetPr>
  <dimension ref="A1:Y12"/>
  <sheetViews>
    <sheetView workbookViewId="0">
      <selection activeCell="W15" sqref="W15"/>
    </sheetView>
  </sheetViews>
  <sheetFormatPr defaultRowHeight="15"/>
  <cols>
    <col min="1" max="1" width="7.140625" customWidth="1"/>
    <col min="2" max="2" width="8.5703125" customWidth="1"/>
    <col min="3" max="3" width="16.28515625" customWidth="1"/>
    <col min="4" max="11" width="2.7109375" customWidth="1"/>
    <col min="12" max="12" width="5.28515625" customWidth="1"/>
    <col min="13" max="20" width="2.7109375" customWidth="1"/>
    <col min="21" max="21" width="5.28515625" customWidth="1"/>
    <col min="22" max="22" width="3" customWidth="1"/>
    <col min="23" max="23" width="5.85546875" customWidth="1"/>
    <col min="24" max="25" width="7.7109375" customWidth="1"/>
  </cols>
  <sheetData>
    <row r="1" spans="1:25">
      <c r="A1" s="41" t="s">
        <v>15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3"/>
    </row>
    <row r="2" spans="1: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6"/>
    </row>
    <row r="3" spans="1:25">
      <c r="A3" s="12" t="s">
        <v>0</v>
      </c>
      <c r="B3" s="14" t="s">
        <v>1</v>
      </c>
      <c r="C3" s="12" t="s">
        <v>2</v>
      </c>
      <c r="D3" s="16" t="s">
        <v>3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8"/>
      <c r="X3" s="19" t="s">
        <v>4</v>
      </c>
      <c r="Y3" s="20"/>
    </row>
    <row r="4" spans="1:25">
      <c r="A4" s="12"/>
      <c r="B4" s="14"/>
      <c r="C4" s="12"/>
      <c r="D4" s="23" t="s">
        <v>5</v>
      </c>
      <c r="E4" s="24"/>
      <c r="F4" s="24"/>
      <c r="G4" s="24"/>
      <c r="H4" s="24"/>
      <c r="I4" s="24"/>
      <c r="J4" s="24"/>
      <c r="K4" s="24"/>
      <c r="L4" s="25"/>
      <c r="M4" s="23" t="s">
        <v>6</v>
      </c>
      <c r="N4" s="24"/>
      <c r="O4" s="24"/>
      <c r="P4" s="24"/>
      <c r="Q4" s="24"/>
      <c r="R4" s="24"/>
      <c r="S4" s="24"/>
      <c r="T4" s="24"/>
      <c r="U4" s="25"/>
      <c r="V4" s="26" t="s">
        <v>7</v>
      </c>
      <c r="W4" s="27" t="s">
        <v>8</v>
      </c>
      <c r="X4" s="21"/>
      <c r="Y4" s="22"/>
    </row>
    <row r="5" spans="1:25">
      <c r="A5" s="13"/>
      <c r="B5" s="15"/>
      <c r="C5" s="13"/>
      <c r="D5" s="1">
        <v>1</v>
      </c>
      <c r="E5" s="1">
        <v>2</v>
      </c>
      <c r="F5" s="1">
        <v>3</v>
      </c>
      <c r="G5" s="1">
        <v>4</v>
      </c>
      <c r="H5" s="1">
        <v>5</v>
      </c>
      <c r="I5" s="1">
        <v>6</v>
      </c>
      <c r="J5" s="1">
        <v>7</v>
      </c>
      <c r="K5" s="1">
        <v>8</v>
      </c>
      <c r="L5" s="2" t="s">
        <v>9</v>
      </c>
      <c r="M5" s="1">
        <v>1</v>
      </c>
      <c r="N5" s="1">
        <v>2</v>
      </c>
      <c r="O5" s="1">
        <v>3</v>
      </c>
      <c r="P5" s="1">
        <v>4</v>
      </c>
      <c r="Q5" s="1">
        <v>5</v>
      </c>
      <c r="R5" s="1">
        <v>6</v>
      </c>
      <c r="S5" s="1">
        <v>7</v>
      </c>
      <c r="T5" s="1">
        <v>8</v>
      </c>
      <c r="U5" s="2" t="s">
        <v>9</v>
      </c>
      <c r="V5" s="15"/>
      <c r="W5" s="28"/>
      <c r="X5" s="3" t="s">
        <v>10</v>
      </c>
      <c r="Y5" s="1" t="s">
        <v>11</v>
      </c>
    </row>
    <row r="6" spans="1:25">
      <c r="A6" s="1">
        <v>1</v>
      </c>
      <c r="B6" s="1">
        <v>375</v>
      </c>
      <c r="C6" s="1" t="s">
        <v>18</v>
      </c>
      <c r="D6" s="1">
        <v>1</v>
      </c>
      <c r="E6" s="1">
        <v>0</v>
      </c>
      <c r="F6" s="1">
        <v>0</v>
      </c>
      <c r="G6" s="1">
        <v>0</v>
      </c>
      <c r="H6" s="1">
        <v>2</v>
      </c>
      <c r="I6" s="1">
        <v>3</v>
      </c>
      <c r="J6" s="1">
        <v>0</v>
      </c>
      <c r="K6" s="1">
        <v>5</v>
      </c>
      <c r="L6" s="2">
        <f t="shared" ref="L6:L12" si="0">SUM(D6:K6)</f>
        <v>11</v>
      </c>
      <c r="M6" s="1">
        <v>0</v>
      </c>
      <c r="N6" s="1">
        <v>0</v>
      </c>
      <c r="O6" s="1">
        <v>0</v>
      </c>
      <c r="P6" s="1">
        <v>1</v>
      </c>
      <c r="Q6" s="1">
        <v>0</v>
      </c>
      <c r="R6" s="1">
        <v>1</v>
      </c>
      <c r="S6" s="1">
        <v>0</v>
      </c>
      <c r="T6" s="1">
        <v>3</v>
      </c>
      <c r="U6" s="2">
        <f t="shared" ref="U6:U12" si="1">SUM(M6:T6)</f>
        <v>5</v>
      </c>
      <c r="V6" s="1"/>
      <c r="W6" s="4">
        <f t="shared" ref="W6:W12" si="2">SUM(V6,U6,L6)</f>
        <v>16</v>
      </c>
      <c r="X6" s="5">
        <v>0.48194444444444445</v>
      </c>
      <c r="Y6" s="5">
        <v>0.65694444444444444</v>
      </c>
    </row>
    <row r="7" spans="1:25">
      <c r="A7" s="1">
        <v>2</v>
      </c>
      <c r="B7" s="1">
        <v>370</v>
      </c>
      <c r="C7" s="1" t="s">
        <v>43</v>
      </c>
      <c r="D7" s="1">
        <v>0</v>
      </c>
      <c r="E7" s="1">
        <v>0</v>
      </c>
      <c r="F7" s="1">
        <v>2</v>
      </c>
      <c r="G7" s="1">
        <v>3</v>
      </c>
      <c r="H7" s="1">
        <v>0</v>
      </c>
      <c r="I7" s="1">
        <v>2</v>
      </c>
      <c r="J7" s="1">
        <v>0</v>
      </c>
      <c r="K7" s="1">
        <v>0</v>
      </c>
      <c r="L7" s="2">
        <f t="shared" si="0"/>
        <v>7</v>
      </c>
      <c r="M7" s="1">
        <v>0</v>
      </c>
      <c r="N7" s="1">
        <v>0</v>
      </c>
      <c r="O7" s="1">
        <v>3</v>
      </c>
      <c r="P7" s="1">
        <v>5</v>
      </c>
      <c r="Q7" s="1">
        <v>1</v>
      </c>
      <c r="R7" s="1">
        <v>0</v>
      </c>
      <c r="S7" s="1">
        <v>0</v>
      </c>
      <c r="T7" s="1">
        <v>2</v>
      </c>
      <c r="U7" s="2">
        <f t="shared" si="1"/>
        <v>11</v>
      </c>
      <c r="V7" s="1"/>
      <c r="W7" s="4">
        <f t="shared" si="2"/>
        <v>18</v>
      </c>
      <c r="X7" s="5">
        <v>0.48333333333333334</v>
      </c>
      <c r="Y7" s="5">
        <v>0.65833333333333333</v>
      </c>
    </row>
    <row r="8" spans="1:25">
      <c r="A8" s="1">
        <v>3</v>
      </c>
      <c r="B8" s="1">
        <v>361</v>
      </c>
      <c r="C8" s="1" t="s">
        <v>42</v>
      </c>
      <c r="D8" s="1">
        <v>0</v>
      </c>
      <c r="E8" s="1">
        <v>0</v>
      </c>
      <c r="F8" s="1">
        <v>3</v>
      </c>
      <c r="G8" s="1">
        <v>2</v>
      </c>
      <c r="H8" s="1">
        <v>1</v>
      </c>
      <c r="I8" s="1">
        <v>3</v>
      </c>
      <c r="J8" s="1">
        <v>1</v>
      </c>
      <c r="K8" s="1">
        <v>3</v>
      </c>
      <c r="L8" s="2">
        <f t="shared" si="0"/>
        <v>13</v>
      </c>
      <c r="M8" s="1">
        <v>0</v>
      </c>
      <c r="N8" s="1">
        <v>0</v>
      </c>
      <c r="O8" s="1">
        <v>3</v>
      </c>
      <c r="P8" s="1">
        <v>0</v>
      </c>
      <c r="Q8" s="1">
        <v>0</v>
      </c>
      <c r="R8" s="1">
        <v>1</v>
      </c>
      <c r="S8" s="1">
        <v>1</v>
      </c>
      <c r="T8" s="1">
        <v>2</v>
      </c>
      <c r="U8" s="2">
        <f t="shared" si="1"/>
        <v>7</v>
      </c>
      <c r="V8" s="1"/>
      <c r="W8" s="4">
        <f t="shared" si="2"/>
        <v>20</v>
      </c>
      <c r="X8" s="5">
        <v>0.48472222222222222</v>
      </c>
      <c r="Y8" s="5">
        <v>0.65694444444444444</v>
      </c>
    </row>
    <row r="9" spans="1:25">
      <c r="A9" s="1">
        <v>4</v>
      </c>
      <c r="B9" s="1">
        <v>369</v>
      </c>
      <c r="C9" s="1" t="s">
        <v>40</v>
      </c>
      <c r="D9" s="1">
        <v>2</v>
      </c>
      <c r="E9" s="1">
        <v>2</v>
      </c>
      <c r="F9" s="1">
        <v>5</v>
      </c>
      <c r="G9" s="1">
        <v>5</v>
      </c>
      <c r="H9" s="1">
        <v>0</v>
      </c>
      <c r="I9" s="1">
        <v>1</v>
      </c>
      <c r="J9" s="1">
        <v>0</v>
      </c>
      <c r="K9" s="1">
        <v>3</v>
      </c>
      <c r="L9" s="2">
        <f t="shared" si="0"/>
        <v>18</v>
      </c>
      <c r="M9" s="1">
        <v>0</v>
      </c>
      <c r="N9" s="1">
        <v>0</v>
      </c>
      <c r="O9" s="1">
        <v>0</v>
      </c>
      <c r="P9" s="1">
        <v>1</v>
      </c>
      <c r="Q9" s="1">
        <v>0</v>
      </c>
      <c r="R9" s="1">
        <v>1</v>
      </c>
      <c r="S9" s="1">
        <v>0</v>
      </c>
      <c r="T9" s="1">
        <v>2</v>
      </c>
      <c r="U9" s="2">
        <f t="shared" si="1"/>
        <v>4</v>
      </c>
      <c r="V9" s="1"/>
      <c r="W9" s="4">
        <f t="shared" si="2"/>
        <v>22</v>
      </c>
      <c r="X9" s="5">
        <v>0.4826388888888889</v>
      </c>
      <c r="Y9" s="5">
        <v>0.65972222222222221</v>
      </c>
    </row>
    <row r="10" spans="1:25">
      <c r="A10" s="1">
        <v>5</v>
      </c>
      <c r="B10" s="1">
        <v>371</v>
      </c>
      <c r="C10" s="1" t="s">
        <v>17</v>
      </c>
      <c r="D10" s="1">
        <v>0</v>
      </c>
      <c r="E10" s="1">
        <v>3</v>
      </c>
      <c r="F10" s="1">
        <v>5</v>
      </c>
      <c r="G10" s="1">
        <v>3</v>
      </c>
      <c r="H10" s="1">
        <v>0</v>
      </c>
      <c r="I10" s="1">
        <v>1</v>
      </c>
      <c r="J10" s="1">
        <v>3</v>
      </c>
      <c r="K10" s="1">
        <v>5</v>
      </c>
      <c r="L10" s="2">
        <f t="shared" si="0"/>
        <v>20</v>
      </c>
      <c r="M10" s="1" t="s">
        <v>45</v>
      </c>
      <c r="N10" s="1" t="s">
        <v>45</v>
      </c>
      <c r="O10" s="1" t="s">
        <v>45</v>
      </c>
      <c r="P10" s="1" t="s">
        <v>45</v>
      </c>
      <c r="Q10" s="1" t="s">
        <v>45</v>
      </c>
      <c r="R10" s="1" t="s">
        <v>45</v>
      </c>
      <c r="S10" s="1" t="s">
        <v>45</v>
      </c>
      <c r="T10" s="1" t="s">
        <v>45</v>
      </c>
      <c r="U10" s="2">
        <f t="shared" si="1"/>
        <v>0</v>
      </c>
      <c r="V10" s="1"/>
      <c r="W10" s="4">
        <f t="shared" si="2"/>
        <v>20</v>
      </c>
      <c r="X10" s="5">
        <v>0.48125000000000001</v>
      </c>
      <c r="Y10" s="5">
        <v>0.60069444444444442</v>
      </c>
    </row>
    <row r="11" spans="1:25">
      <c r="A11" s="1">
        <v>6</v>
      </c>
      <c r="B11" s="1">
        <v>374</v>
      </c>
      <c r="C11" s="1" t="s">
        <v>16</v>
      </c>
      <c r="D11" s="1">
        <v>5</v>
      </c>
      <c r="E11" s="1">
        <v>3</v>
      </c>
      <c r="F11" s="1">
        <v>0</v>
      </c>
      <c r="G11" s="1">
        <v>5</v>
      </c>
      <c r="H11" s="1">
        <v>3</v>
      </c>
      <c r="I11" s="1">
        <v>3</v>
      </c>
      <c r="J11" s="1">
        <v>3</v>
      </c>
      <c r="K11" s="1">
        <v>5</v>
      </c>
      <c r="L11" s="2">
        <f t="shared" si="0"/>
        <v>27</v>
      </c>
      <c r="M11" s="1" t="s">
        <v>45</v>
      </c>
      <c r="N11" s="1" t="s">
        <v>45</v>
      </c>
      <c r="O11" s="1" t="s">
        <v>45</v>
      </c>
      <c r="P11" s="1" t="s">
        <v>45</v>
      </c>
      <c r="Q11" s="1" t="s">
        <v>45</v>
      </c>
      <c r="R11" s="1" t="s">
        <v>45</v>
      </c>
      <c r="S11" s="1" t="s">
        <v>45</v>
      </c>
      <c r="T11" s="1" t="s">
        <v>45</v>
      </c>
      <c r="U11" s="2">
        <f t="shared" si="1"/>
        <v>0</v>
      </c>
      <c r="V11" s="1"/>
      <c r="W11" s="4">
        <f t="shared" si="2"/>
        <v>27</v>
      </c>
      <c r="X11" s="5">
        <v>0.48055555555555557</v>
      </c>
      <c r="Y11" s="5">
        <v>0.6</v>
      </c>
    </row>
    <row r="12" spans="1:25">
      <c r="A12" s="1">
        <v>7</v>
      </c>
      <c r="B12" s="1">
        <v>372</v>
      </c>
      <c r="C12" s="1" t="s">
        <v>41</v>
      </c>
      <c r="D12" s="1">
        <v>5</v>
      </c>
      <c r="E12" s="1">
        <v>0</v>
      </c>
      <c r="F12" s="1">
        <v>5</v>
      </c>
      <c r="G12" s="1">
        <v>5</v>
      </c>
      <c r="H12" s="1">
        <v>2</v>
      </c>
      <c r="I12" s="1">
        <v>5</v>
      </c>
      <c r="J12" s="1">
        <v>5</v>
      </c>
      <c r="K12" s="1">
        <v>5</v>
      </c>
      <c r="L12" s="2">
        <f t="shared" si="0"/>
        <v>32</v>
      </c>
      <c r="M12" s="1" t="s">
        <v>45</v>
      </c>
      <c r="N12" s="1" t="s">
        <v>45</v>
      </c>
      <c r="O12" s="1" t="s">
        <v>45</v>
      </c>
      <c r="P12" s="1" t="s">
        <v>45</v>
      </c>
      <c r="Q12" s="1" t="s">
        <v>45</v>
      </c>
      <c r="R12" s="1" t="s">
        <v>45</v>
      </c>
      <c r="S12" s="1" t="s">
        <v>45</v>
      </c>
      <c r="T12" s="1" t="s">
        <v>45</v>
      </c>
      <c r="U12" s="2">
        <f t="shared" si="1"/>
        <v>0</v>
      </c>
      <c r="V12" s="1"/>
      <c r="W12" s="4">
        <f t="shared" si="2"/>
        <v>32</v>
      </c>
      <c r="X12" s="5">
        <v>0.48402777777777778</v>
      </c>
      <c r="Y12" s="5">
        <v>0.59375</v>
      </c>
    </row>
  </sheetData>
  <mergeCells count="10">
    <mergeCell ref="A1:Y2"/>
    <mergeCell ref="A3:A5"/>
    <mergeCell ref="B3:B5"/>
    <mergeCell ref="C3:C5"/>
    <mergeCell ref="D3:W3"/>
    <mergeCell ref="X3:Y4"/>
    <mergeCell ref="D4:L4"/>
    <mergeCell ref="M4:U4"/>
    <mergeCell ref="V4:V5"/>
    <mergeCell ref="W4:W5"/>
  </mergeCells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4</vt:i4>
      </vt:variant>
    </vt:vector>
  </HeadingPairs>
  <TitlesOfParts>
    <vt:vector size="4" baseType="lpstr">
      <vt:lpstr>Kategoria A</vt:lpstr>
      <vt:lpstr>Kategoria C</vt:lpstr>
      <vt:lpstr>Kategoria VOĽNÁ</vt:lpstr>
      <vt:lpstr>ENDURO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laco janoska</dc:creator>
  <cp:lastModifiedBy>smf</cp:lastModifiedBy>
  <cp:lastPrinted>2013-10-12T14:28:42Z</cp:lastPrinted>
  <dcterms:created xsi:type="dcterms:W3CDTF">2013-10-11T21:58:48Z</dcterms:created>
  <dcterms:modified xsi:type="dcterms:W3CDTF">2013-10-14T08:32:08Z</dcterms:modified>
</cp:coreProperties>
</file>