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8\CPM 2018\Mládež\"/>
    </mc:Choice>
  </mc:AlternateContent>
  <bookViews>
    <workbookView xWindow="0" yWindow="0" windowWidth="20730" windowHeight="7980"/>
  </bookViews>
  <sheets>
    <sheet name="miniGP 110" sheetId="1" r:id="rId1"/>
    <sheet name="miniGP Stock" sheetId="2" r:id="rId2"/>
    <sheet name="miniGP open" sheetId="3" r:id="rId3"/>
    <sheet name="MINI MOTARD" sheetId="4" r:id="rId4"/>
    <sheet name="PW 50" sheetId="5" r:id="rId5"/>
    <sheet name="Senior open 50" sheetId="6" r:id="rId6"/>
    <sheet name="JUNIOR B" sheetId="7" r:id="rId7"/>
    <sheet name="JUNIOR A" sheetId="8" r:id="rId8"/>
    <sheet name="PIT BIKE" sheetId="9" r:id="rId9"/>
    <sheet name="Sheet1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26" i="4" l="1"/>
  <c r="K12" i="9" l="1"/>
  <c r="J14" i="8"/>
  <c r="J13" i="8"/>
  <c r="I8" i="7"/>
  <c r="I9" i="7"/>
  <c r="I10" i="7"/>
  <c r="I7" i="7"/>
  <c r="I13" i="6"/>
  <c r="I12" i="6"/>
  <c r="I14" i="6"/>
  <c r="I15" i="6"/>
  <c r="I11" i="6"/>
  <c r="K14" i="5"/>
  <c r="K12" i="5"/>
  <c r="K22" i="5"/>
  <c r="K15" i="5"/>
  <c r="K18" i="5"/>
  <c r="K16" i="5"/>
  <c r="K21" i="5"/>
  <c r="K24" i="5"/>
  <c r="K27" i="5"/>
  <c r="K10" i="4"/>
  <c r="K11" i="4"/>
  <c r="K8" i="4"/>
  <c r="K16" i="4"/>
  <c r="K17" i="4"/>
  <c r="K14" i="4"/>
  <c r="K19" i="4"/>
  <c r="K20" i="4"/>
  <c r="K12" i="4"/>
  <c r="K23" i="4"/>
  <c r="K24" i="4"/>
  <c r="K25" i="4"/>
  <c r="K13" i="4"/>
  <c r="K19" i="3"/>
  <c r="K21" i="3"/>
  <c r="K15" i="3"/>
  <c r="K20" i="3"/>
  <c r="K9" i="2"/>
  <c r="K12" i="2"/>
  <c r="K14" i="2"/>
  <c r="K12" i="1"/>
  <c r="K14" i="1"/>
  <c r="K17" i="1"/>
  <c r="K18" i="1"/>
  <c r="K13" i="1"/>
</calcChain>
</file>

<file path=xl/sharedStrings.xml><?xml version="1.0" encoding="utf-8"?>
<sst xmlns="http://schemas.openxmlformats.org/spreadsheetml/2006/main" count="430" uniqueCount="132">
  <si>
    <t xml:space="preserve">KISS Bruno </t>
  </si>
  <si>
    <t>HAVLÍN Adam</t>
  </si>
  <si>
    <t>BAGDÁNY Máté</t>
  </si>
  <si>
    <t>VINCE Hanna</t>
  </si>
  <si>
    <t>VÁRKÓNYI Tamás</t>
  </si>
  <si>
    <t>ČAPLA Samuel</t>
  </si>
  <si>
    <t>VEVERKA Ladislav</t>
  </si>
  <si>
    <t>DLHÁ</t>
  </si>
  <si>
    <t>KECSKES Tamás</t>
  </si>
  <si>
    <t>APPEL Peter</t>
  </si>
  <si>
    <t>KAKUCS</t>
  </si>
  <si>
    <t>VYSOKE MYTO</t>
  </si>
  <si>
    <t>FARKAS Kevin</t>
  </si>
  <si>
    <t>KINDERMANN Marek</t>
  </si>
  <si>
    <t>EDER Ales</t>
  </si>
  <si>
    <t>PROKEŠ Michal</t>
  </si>
  <si>
    <t>JOVANOVIĆ Petr</t>
  </si>
  <si>
    <t>TURČEK Daniel</t>
  </si>
  <si>
    <t>DLHA</t>
  </si>
  <si>
    <t>KOHOUT Matej</t>
  </si>
  <si>
    <t>NAGY Attila</t>
  </si>
  <si>
    <t>ZAJAC Mario</t>
  </si>
  <si>
    <t>KOTTEŠ Matúš</t>
  </si>
  <si>
    <t>KADA Vladimír</t>
  </si>
  <si>
    <t>BAJCSI Žigmund</t>
  </si>
  <si>
    <t>REPÁK Maxim</t>
  </si>
  <si>
    <t>BEKE Simon</t>
  </si>
  <si>
    <t>PAPP Kevin</t>
  </si>
  <si>
    <t>KOCOUREK Jonáš</t>
  </si>
  <si>
    <t>KOHOUT Matěj</t>
  </si>
  <si>
    <t>HONZÁK Ondřej</t>
  </si>
  <si>
    <t>MAJEROV Adam</t>
  </si>
  <si>
    <t>EDER Aleš</t>
  </si>
  <si>
    <t>PELECH Petr</t>
  </si>
  <si>
    <t>VARGA Tibor</t>
  </si>
  <si>
    <t>BARUS Adam</t>
  </si>
  <si>
    <t>KECSKÉS Gábor Bence</t>
  </si>
  <si>
    <t>BÚLIK Michal</t>
  </si>
  <si>
    <t>SURÁNYI Balázs</t>
  </si>
  <si>
    <t>ÚJVÁRI Dóra</t>
  </si>
  <si>
    <t>BARTA Kristóf</t>
  </si>
  <si>
    <t>CSIGA Zsombor</t>
  </si>
  <si>
    <t>BERECZKI Dávid Zsolt</t>
  </si>
  <si>
    <t>HAPL Alex</t>
  </si>
  <si>
    <t>VÉGH Lucián</t>
  </si>
  <si>
    <t>LAVÁNSZKY Ádám</t>
  </si>
  <si>
    <t>RUŽA Vladimír</t>
  </si>
  <si>
    <t>VÉGH Simon</t>
  </si>
  <si>
    <t>BEKE Soma</t>
  </si>
  <si>
    <t>KOZUBÍK Lukáš</t>
  </si>
  <si>
    <t>LENGYEL Benjamín</t>
  </si>
  <si>
    <t>ŠPANKO Adam</t>
  </si>
  <si>
    <t>BROMOVSKÝ Vít</t>
  </si>
  <si>
    <t>ZDAŘIL Tomáš</t>
  </si>
  <si>
    <t>BICAN Petr</t>
  </si>
  <si>
    <t>DI LEONARDO Petr</t>
  </si>
  <si>
    <t>HOLLER Jan</t>
  </si>
  <si>
    <t>KUDR Evžen</t>
  </si>
  <si>
    <t>CYRUS Tomáš</t>
  </si>
  <si>
    <t>PÁLKOVÁ Kateřina</t>
  </si>
  <si>
    <t>VALTA Samuel</t>
  </si>
  <si>
    <t xml:space="preserve">DLHA </t>
  </si>
  <si>
    <t>VYSKOČIL Adam</t>
  </si>
  <si>
    <t>ŠKOPEK Jindřich</t>
  </si>
  <si>
    <t>BENÁČEK Taeáš</t>
  </si>
  <si>
    <t>DURDIS Roman</t>
  </si>
  <si>
    <t>BAŘINA Matyáš</t>
  </si>
  <si>
    <t>PÁLKA Matyáš</t>
  </si>
  <si>
    <t>DOBROVODSKÝ Eduard</t>
  </si>
  <si>
    <t>KOLAROVSZKI Adél Aranka</t>
  </si>
  <si>
    <t>VÉGH Lukáš</t>
  </si>
  <si>
    <t>VINCZE Hanna</t>
  </si>
  <si>
    <t>KECSKÉS Tamáš</t>
  </si>
  <si>
    <t>PIT BIKE</t>
  </si>
  <si>
    <t>Mini GP 110</t>
  </si>
  <si>
    <t>Spolu</t>
  </si>
  <si>
    <t>Mini GP Stock</t>
  </si>
  <si>
    <t>MINI MOTARD</t>
  </si>
  <si>
    <t>PW 50</t>
  </si>
  <si>
    <t>Senior Open 50</t>
  </si>
  <si>
    <t>JUNIOR B</t>
  </si>
  <si>
    <t>ŠTIPČÁKOVÁ Dita</t>
  </si>
  <si>
    <t>JUNIOR A</t>
  </si>
  <si>
    <t>TŘINEC</t>
  </si>
  <si>
    <t>NAT.</t>
  </si>
  <si>
    <t>FMN</t>
  </si>
  <si>
    <t>SVK</t>
  </si>
  <si>
    <t>SMF</t>
  </si>
  <si>
    <t>HUN</t>
  </si>
  <si>
    <t>MAMS</t>
  </si>
  <si>
    <t>V.MYTO</t>
  </si>
  <si>
    <t>ŠPIČAKOVÁ Dita</t>
  </si>
  <si>
    <t>CZE</t>
  </si>
  <si>
    <t>ACCR</t>
  </si>
  <si>
    <t>V.MÝTO</t>
  </si>
  <si>
    <t>Mini GP OPEN</t>
  </si>
  <si>
    <t>DONAT Czepó</t>
  </si>
  <si>
    <t>VÁRKONYI Tamás</t>
  </si>
  <si>
    <t>V. MYTO</t>
  </si>
  <si>
    <t>CSEMEZ Viktor</t>
  </si>
  <si>
    <t>Por.</t>
  </si>
  <si>
    <t>Št.č.</t>
  </si>
  <si>
    <t>Meno</t>
  </si>
  <si>
    <t>St.č.</t>
  </si>
  <si>
    <t>MANDÚCHOVÁ Sofia</t>
  </si>
  <si>
    <t>SMETAN Matěj</t>
  </si>
  <si>
    <t xml:space="preserve">V. MYTO </t>
  </si>
  <si>
    <t>DI LENARDO Riccardo</t>
  </si>
  <si>
    <t>VEGH Lucian</t>
  </si>
  <si>
    <t>HŘAVA Miloslav</t>
  </si>
  <si>
    <t>U</t>
  </si>
  <si>
    <t>ČERMÁK Martin</t>
  </si>
  <si>
    <t>MAZSÁR Jakub</t>
  </si>
  <si>
    <t>DAŇHELKOVÁ Dita</t>
  </si>
  <si>
    <t>ČECH Viktor</t>
  </si>
  <si>
    <t>VINCZE Martin</t>
  </si>
  <si>
    <t>KOVÁCS Zoltán</t>
  </si>
  <si>
    <t>VARGA Tibor Erik</t>
  </si>
  <si>
    <t>CZEPÓ Donát Ákos</t>
  </si>
  <si>
    <t>KULESHOV Tima</t>
  </si>
  <si>
    <t>UA</t>
  </si>
  <si>
    <t>AMZS</t>
  </si>
  <si>
    <t>KOLAROVSZKI Mór</t>
  </si>
  <si>
    <t>BARTA Korina</t>
  </si>
  <si>
    <t>DÉZSI Péter József</t>
  </si>
  <si>
    <t>MOHAI Márk Ármin</t>
  </si>
  <si>
    <t>KALMÁR Zalán</t>
  </si>
  <si>
    <t>DNS</t>
  </si>
  <si>
    <t>DQ</t>
  </si>
  <si>
    <t>SZILÁGYI Krisztián</t>
  </si>
  <si>
    <t>KARDOS Gergely Zsolt</t>
  </si>
  <si>
    <t>Kun Csaba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</si>
</sst>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0" xfId="0" applyFont="1"/>
    <xf numFmtId="0" fontId="0" fillId="0" borderId="0" xfId="0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2" xfId="0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2</xdr:col>
      <xdr:colOff>95250</xdr:colOff>
      <xdr:row>3</xdr:row>
      <xdr:rowOff>161925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37480A42-2581-42C7-B195-912C1251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95250</xdr:colOff>
      <xdr:row>4</xdr:row>
      <xdr:rowOff>66675</xdr:rowOff>
    </xdr:to>
    <xdr:pic>
      <xdr:nvPicPr>
        <xdr:cNvPr id="3" name="Obrázok 2" descr="logo smf">
          <a:extLst>
            <a:ext uri="{FF2B5EF4-FFF2-40B4-BE49-F238E27FC236}">
              <a16:creationId xmlns:a16="http://schemas.microsoft.com/office/drawing/2014/main" xmlns="" id="{5966AD74-4079-4516-A66A-014BF8CD5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285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2</xdr:col>
      <xdr:colOff>152400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3CB0A6C5-9423-4F58-A689-2594A9EC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2</xdr:col>
      <xdr:colOff>66675</xdr:colOff>
      <xdr:row>4</xdr:row>
      <xdr:rowOff>9525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716C4E40-91C4-4FFD-ADDC-B8A02791B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285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114300</xdr:rowOff>
    </xdr:from>
    <xdr:to>
      <xdr:col>2</xdr:col>
      <xdr:colOff>152400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0206A03C-0FA7-4831-AB87-6BB9597A3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4300"/>
          <a:ext cx="1285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2</xdr:col>
      <xdr:colOff>123825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9F6FFE32-100A-4553-B3F7-99BA6D24B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2</xdr:col>
      <xdr:colOff>133350</xdr:colOff>
      <xdr:row>4</xdr:row>
      <xdr:rowOff>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1390F120-B3C5-4770-B987-6D7DFC7C0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285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133351</xdr:rowOff>
    </xdr:from>
    <xdr:to>
      <xdr:col>2</xdr:col>
      <xdr:colOff>123825</xdr:colOff>
      <xdr:row>3</xdr:row>
      <xdr:rowOff>180976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30EFF54F-2311-4E70-BE37-27D91EA8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33351"/>
          <a:ext cx="1285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2</xdr:col>
      <xdr:colOff>133350</xdr:colOff>
      <xdr:row>3</xdr:row>
      <xdr:rowOff>133350</xdr:rowOff>
    </xdr:to>
    <xdr:pic>
      <xdr:nvPicPr>
        <xdr:cNvPr id="2" name="Obrázok 1" descr="logo smf">
          <a:extLst>
            <a:ext uri="{FF2B5EF4-FFF2-40B4-BE49-F238E27FC236}">
              <a16:creationId xmlns:a16="http://schemas.microsoft.com/office/drawing/2014/main" xmlns="" id="{6A6D5B6C-D93F-4028-A7CA-941DCF732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85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C3" sqref="C3"/>
    </sheetView>
  </sheetViews>
  <sheetFormatPr defaultRowHeight="15" x14ac:dyDescent="0.25"/>
  <cols>
    <col min="1" max="2" width="9.140625" style="5"/>
    <col min="3" max="3" width="21.28515625" customWidth="1"/>
    <col min="4" max="4" width="7.85546875" style="12" customWidth="1"/>
    <col min="5" max="5" width="7.7109375" style="12" customWidth="1"/>
    <col min="7" max="7" width="10.28515625" customWidth="1"/>
  </cols>
  <sheetData>
    <row r="3" spans="1:11" ht="18.75" x14ac:dyDescent="0.3">
      <c r="C3" s="2" t="s">
        <v>74</v>
      </c>
      <c r="D3" s="8"/>
      <c r="E3" s="8"/>
    </row>
    <row r="6" spans="1:11" x14ac:dyDescent="0.25">
      <c r="A6" s="7" t="s">
        <v>100</v>
      </c>
      <c r="B6" s="7" t="s">
        <v>101</v>
      </c>
      <c r="C6" s="14" t="s">
        <v>102</v>
      </c>
      <c r="D6" s="10" t="s">
        <v>84</v>
      </c>
      <c r="E6" s="10" t="s">
        <v>85</v>
      </c>
      <c r="F6" s="7" t="s">
        <v>7</v>
      </c>
      <c r="G6" s="7" t="s">
        <v>90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 x14ac:dyDescent="0.25">
      <c r="A7" s="6">
        <v>1</v>
      </c>
      <c r="B7" s="6">
        <v>51</v>
      </c>
      <c r="C7" s="1" t="s">
        <v>1</v>
      </c>
      <c r="D7" s="11" t="s">
        <v>86</v>
      </c>
      <c r="E7" s="11" t="s">
        <v>87</v>
      </c>
      <c r="F7" s="1">
        <v>36</v>
      </c>
      <c r="G7" s="1">
        <v>50</v>
      </c>
      <c r="H7" s="1">
        <v>24</v>
      </c>
      <c r="I7" s="1">
        <v>13</v>
      </c>
      <c r="J7" s="1">
        <v>27</v>
      </c>
      <c r="K7" s="1">
        <v>150</v>
      </c>
    </row>
    <row r="8" spans="1:11" x14ac:dyDescent="0.25">
      <c r="A8" s="6">
        <v>2</v>
      </c>
      <c r="B8" s="6">
        <v>60</v>
      </c>
      <c r="C8" s="1" t="s">
        <v>99</v>
      </c>
      <c r="D8" s="11" t="s">
        <v>86</v>
      </c>
      <c r="E8" s="11" t="s">
        <v>87</v>
      </c>
      <c r="F8" s="1">
        <v>21</v>
      </c>
      <c r="G8" s="1">
        <v>40</v>
      </c>
      <c r="H8" s="1">
        <v>32</v>
      </c>
      <c r="I8" s="1">
        <v>20</v>
      </c>
      <c r="J8" s="1">
        <v>29</v>
      </c>
      <c r="K8" s="1">
        <v>142</v>
      </c>
    </row>
    <row r="9" spans="1:11" x14ac:dyDescent="0.25">
      <c r="A9" s="6">
        <v>3</v>
      </c>
      <c r="B9" s="6">
        <v>91</v>
      </c>
      <c r="C9" s="1" t="s">
        <v>2</v>
      </c>
      <c r="D9" s="11" t="s">
        <v>88</v>
      </c>
      <c r="E9" s="11" t="s">
        <v>89</v>
      </c>
      <c r="F9" s="1">
        <v>26</v>
      </c>
      <c r="G9" s="1">
        <v>0</v>
      </c>
      <c r="H9" s="1">
        <v>50</v>
      </c>
      <c r="I9" s="1">
        <v>16</v>
      </c>
      <c r="J9" s="1">
        <v>45</v>
      </c>
      <c r="K9" s="1">
        <v>137</v>
      </c>
    </row>
    <row r="10" spans="1:11" x14ac:dyDescent="0.25">
      <c r="A10" s="6">
        <v>4</v>
      </c>
      <c r="B10" s="6">
        <v>77</v>
      </c>
      <c r="C10" s="1" t="s">
        <v>0</v>
      </c>
      <c r="D10" s="11" t="s">
        <v>86</v>
      </c>
      <c r="E10" s="11" t="s">
        <v>87</v>
      </c>
      <c r="F10" s="1">
        <v>45</v>
      </c>
      <c r="G10" s="1">
        <v>0</v>
      </c>
      <c r="H10" s="1">
        <v>40</v>
      </c>
      <c r="I10" s="1">
        <v>0</v>
      </c>
      <c r="J10" s="1">
        <v>45</v>
      </c>
      <c r="K10" s="1">
        <v>130</v>
      </c>
    </row>
    <row r="11" spans="1:11" x14ac:dyDescent="0.25">
      <c r="A11" s="6">
        <v>5</v>
      </c>
      <c r="B11" s="6">
        <v>23</v>
      </c>
      <c r="C11" s="1" t="s">
        <v>6</v>
      </c>
      <c r="D11" s="11" t="s">
        <v>92</v>
      </c>
      <c r="E11" s="11" t="s">
        <v>93</v>
      </c>
      <c r="F11" s="1">
        <v>11</v>
      </c>
      <c r="G11" s="1">
        <v>32</v>
      </c>
      <c r="H11" s="1">
        <v>17</v>
      </c>
      <c r="I11" s="1">
        <v>11</v>
      </c>
      <c r="J11" s="1">
        <v>24</v>
      </c>
      <c r="K11" s="1">
        <v>95</v>
      </c>
    </row>
    <row r="12" spans="1:11" x14ac:dyDescent="0.25">
      <c r="A12" s="6">
        <v>6</v>
      </c>
      <c r="B12" s="6">
        <v>2</v>
      </c>
      <c r="C12" s="1" t="s">
        <v>111</v>
      </c>
      <c r="D12" s="11" t="s">
        <v>86</v>
      </c>
      <c r="E12" s="11" t="s">
        <v>87</v>
      </c>
      <c r="F12" s="1">
        <v>41</v>
      </c>
      <c r="G12" s="1">
        <v>10</v>
      </c>
      <c r="H12" s="1">
        <v>20</v>
      </c>
      <c r="I12" s="1">
        <v>0</v>
      </c>
      <c r="J12" s="1">
        <v>0</v>
      </c>
      <c r="K12" s="1">
        <f>SUM(F12+G12+H12)</f>
        <v>71</v>
      </c>
    </row>
    <row r="13" spans="1:11" x14ac:dyDescent="0.25">
      <c r="A13" s="6">
        <v>7</v>
      </c>
      <c r="B13" s="6">
        <v>99</v>
      </c>
      <c r="C13" s="1" t="s">
        <v>8</v>
      </c>
      <c r="D13" s="11" t="s">
        <v>88</v>
      </c>
      <c r="E13" s="11" t="s">
        <v>89</v>
      </c>
      <c r="F13" s="1">
        <v>0</v>
      </c>
      <c r="G13" s="1">
        <v>24</v>
      </c>
      <c r="H13" s="1">
        <v>24</v>
      </c>
      <c r="I13" s="1">
        <v>0</v>
      </c>
      <c r="J13" s="1">
        <v>0</v>
      </c>
      <c r="K13" s="1">
        <f>SUM(F13+G13+H13)</f>
        <v>48</v>
      </c>
    </row>
    <row r="14" spans="1:11" x14ac:dyDescent="0.25">
      <c r="A14" s="6">
        <v>8</v>
      </c>
      <c r="B14" s="6">
        <v>13</v>
      </c>
      <c r="C14" s="1" t="s">
        <v>3</v>
      </c>
      <c r="D14" s="20" t="s">
        <v>88</v>
      </c>
      <c r="E14" s="20" t="s">
        <v>89</v>
      </c>
      <c r="F14" s="1">
        <v>19</v>
      </c>
      <c r="G14" s="1">
        <v>0</v>
      </c>
      <c r="H14" s="1">
        <v>17</v>
      </c>
      <c r="I14" s="1">
        <v>0</v>
      </c>
      <c r="J14" s="1">
        <v>0</v>
      </c>
      <c r="K14" s="1">
        <f>SUM(F14+G14+H14)</f>
        <v>36</v>
      </c>
    </row>
    <row r="15" spans="1:11" x14ac:dyDescent="0.25">
      <c r="A15" s="6">
        <v>9</v>
      </c>
      <c r="B15" s="6">
        <v>9</v>
      </c>
      <c r="C15" s="1" t="s">
        <v>9</v>
      </c>
      <c r="D15" s="11" t="s">
        <v>86</v>
      </c>
      <c r="E15" s="11" t="s">
        <v>87</v>
      </c>
      <c r="F15" s="1">
        <v>0</v>
      </c>
      <c r="G15" s="1">
        <v>10</v>
      </c>
      <c r="H15" s="1">
        <v>0</v>
      </c>
      <c r="I15" s="1">
        <v>0</v>
      </c>
      <c r="J15" s="1">
        <v>20</v>
      </c>
      <c r="K15" s="1">
        <v>30</v>
      </c>
    </row>
    <row r="16" spans="1:11" x14ac:dyDescent="0.25">
      <c r="A16" s="6">
        <v>10</v>
      </c>
      <c r="B16" s="6">
        <v>27</v>
      </c>
      <c r="C16" s="1" t="s">
        <v>112</v>
      </c>
      <c r="D16" s="11" t="s">
        <v>86</v>
      </c>
      <c r="E16" s="11" t="s">
        <v>87</v>
      </c>
      <c r="F16" s="1">
        <v>0</v>
      </c>
      <c r="G16" s="1">
        <v>0</v>
      </c>
      <c r="H16" s="1">
        <v>0</v>
      </c>
      <c r="I16" s="1">
        <v>25</v>
      </c>
      <c r="J16" s="1">
        <v>0</v>
      </c>
      <c r="K16" s="1">
        <v>25</v>
      </c>
    </row>
    <row r="17" spans="1:11" x14ac:dyDescent="0.25">
      <c r="A17" s="6">
        <v>11</v>
      </c>
      <c r="B17" s="6">
        <v>69</v>
      </c>
      <c r="C17" s="1" t="s">
        <v>4</v>
      </c>
      <c r="D17" s="11" t="s">
        <v>88</v>
      </c>
      <c r="E17" s="11" t="s">
        <v>89</v>
      </c>
      <c r="F17" s="1">
        <v>17</v>
      </c>
      <c r="G17" s="1">
        <v>0</v>
      </c>
      <c r="H17" s="1">
        <v>0</v>
      </c>
      <c r="I17" s="1">
        <v>0</v>
      </c>
      <c r="J17" s="1">
        <v>0</v>
      </c>
      <c r="K17" s="1">
        <f>SUM(F17+G17+H17)</f>
        <v>17</v>
      </c>
    </row>
    <row r="18" spans="1:11" x14ac:dyDescent="0.25">
      <c r="A18" s="6">
        <v>12</v>
      </c>
      <c r="B18" s="6">
        <v>3</v>
      </c>
      <c r="C18" s="1" t="s">
        <v>5</v>
      </c>
      <c r="D18" s="11" t="s">
        <v>86</v>
      </c>
      <c r="E18" s="11" t="s">
        <v>87</v>
      </c>
      <c r="F18" s="1">
        <v>15</v>
      </c>
      <c r="G18" s="1">
        <v>0</v>
      </c>
      <c r="H18" s="1">
        <v>0</v>
      </c>
      <c r="I18" s="1">
        <v>0</v>
      </c>
      <c r="J18" s="1">
        <v>0</v>
      </c>
      <c r="K18" s="1">
        <f>SUM(F18+G18+H18)</f>
        <v>15</v>
      </c>
    </row>
    <row r="19" spans="1:11" x14ac:dyDescent="0.25">
      <c r="A19" s="6">
        <v>13</v>
      </c>
      <c r="B19" s="6">
        <v>7</v>
      </c>
      <c r="C19" s="13" t="s">
        <v>70</v>
      </c>
      <c r="D19" s="11" t="s">
        <v>86</v>
      </c>
      <c r="E19" s="11" t="s">
        <v>87</v>
      </c>
      <c r="F19" s="1">
        <v>0</v>
      </c>
      <c r="G19" s="1">
        <v>0</v>
      </c>
      <c r="H19" s="1">
        <v>0</v>
      </c>
      <c r="I19" s="1">
        <v>0</v>
      </c>
      <c r="J19" s="1">
        <v>9</v>
      </c>
      <c r="K19" s="1">
        <f>SUM(F19+G19+H19)</f>
        <v>0</v>
      </c>
    </row>
  </sheetData>
  <sortState ref="A7:K19">
    <sortCondition descending="1" ref="K7"/>
  </sortState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21.140625" customWidth="1"/>
    <col min="4" max="4" width="6.42578125" style="12" customWidth="1"/>
    <col min="5" max="5" width="7" style="12" customWidth="1"/>
    <col min="7" max="7" width="9.7109375" customWidth="1"/>
  </cols>
  <sheetData>
    <row r="3" spans="1:11" ht="18.75" x14ac:dyDescent="0.3">
      <c r="C3" s="2" t="s">
        <v>76</v>
      </c>
      <c r="D3" s="8"/>
      <c r="E3" s="8"/>
    </row>
    <row r="6" spans="1:11" x14ac:dyDescent="0.25">
      <c r="A6" s="7" t="s">
        <v>100</v>
      </c>
      <c r="B6" s="7" t="s">
        <v>103</v>
      </c>
      <c r="C6" s="14" t="s">
        <v>102</v>
      </c>
      <c r="D6" s="10" t="s">
        <v>84</v>
      </c>
      <c r="E6" s="10" t="s">
        <v>85</v>
      </c>
      <c r="F6" s="7" t="s">
        <v>18</v>
      </c>
      <c r="G6" s="7" t="s">
        <v>90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 x14ac:dyDescent="0.25">
      <c r="A7" s="6">
        <v>1</v>
      </c>
      <c r="B7" s="6">
        <v>10</v>
      </c>
      <c r="C7" s="1" t="s">
        <v>115</v>
      </c>
      <c r="D7" s="11" t="s">
        <v>88</v>
      </c>
      <c r="E7" s="11" t="s">
        <v>89</v>
      </c>
      <c r="F7" s="1">
        <v>50</v>
      </c>
      <c r="G7" s="1">
        <v>45</v>
      </c>
      <c r="H7" s="1">
        <v>45</v>
      </c>
      <c r="I7" s="1">
        <v>36</v>
      </c>
      <c r="J7" s="1">
        <v>25</v>
      </c>
      <c r="K7" s="1">
        <v>201</v>
      </c>
    </row>
    <row r="8" spans="1:11" x14ac:dyDescent="0.25">
      <c r="A8" s="6">
        <v>2</v>
      </c>
      <c r="B8" s="6">
        <v>13</v>
      </c>
      <c r="C8" s="1" t="s">
        <v>13</v>
      </c>
      <c r="D8" s="11" t="s">
        <v>92</v>
      </c>
      <c r="E8" s="11" t="s">
        <v>93</v>
      </c>
      <c r="F8" s="1">
        <v>32</v>
      </c>
      <c r="G8" s="1">
        <v>26</v>
      </c>
      <c r="H8" s="1">
        <v>32</v>
      </c>
      <c r="I8" s="1">
        <v>41</v>
      </c>
      <c r="J8" s="1">
        <v>0</v>
      </c>
      <c r="K8" s="1">
        <v>131</v>
      </c>
    </row>
    <row r="9" spans="1:11" x14ac:dyDescent="0.25">
      <c r="A9" s="6">
        <v>3</v>
      </c>
      <c r="B9" s="6">
        <v>28</v>
      </c>
      <c r="C9" s="1" t="s">
        <v>12</v>
      </c>
      <c r="D9" s="20" t="s">
        <v>88</v>
      </c>
      <c r="E9" s="20" t="s">
        <v>89</v>
      </c>
      <c r="F9" s="1">
        <v>40</v>
      </c>
      <c r="G9" s="1">
        <v>45</v>
      </c>
      <c r="H9" s="1">
        <v>45</v>
      </c>
      <c r="I9" s="1">
        <v>0</v>
      </c>
      <c r="J9" s="1">
        <v>0</v>
      </c>
      <c r="K9" s="1">
        <f t="shared" ref="K9:K14" si="0">SUM(F9+G9+H9)</f>
        <v>130</v>
      </c>
    </row>
    <row r="10" spans="1:11" x14ac:dyDescent="0.25">
      <c r="A10" s="6">
        <v>4</v>
      </c>
      <c r="B10" s="6">
        <v>161</v>
      </c>
      <c r="C10" s="1" t="s">
        <v>15</v>
      </c>
      <c r="D10" s="20" t="s">
        <v>92</v>
      </c>
      <c r="E10" s="20" t="s">
        <v>93</v>
      </c>
      <c r="F10" s="1">
        <v>0</v>
      </c>
      <c r="G10" s="1">
        <v>32</v>
      </c>
      <c r="H10" s="1">
        <v>0</v>
      </c>
      <c r="I10" s="1">
        <v>45</v>
      </c>
      <c r="J10" s="1">
        <v>0</v>
      </c>
      <c r="K10" s="1">
        <v>77</v>
      </c>
    </row>
    <row r="11" spans="1:11" x14ac:dyDescent="0.25">
      <c r="A11" s="6">
        <v>5</v>
      </c>
      <c r="B11" s="6">
        <v>86</v>
      </c>
      <c r="C11" s="1" t="s">
        <v>17</v>
      </c>
      <c r="D11" s="11" t="s">
        <v>92</v>
      </c>
      <c r="E11" s="11" t="s">
        <v>93</v>
      </c>
      <c r="F11" s="1">
        <v>20</v>
      </c>
      <c r="G11" s="1">
        <v>18</v>
      </c>
      <c r="H11" s="1">
        <v>0</v>
      </c>
      <c r="I11" s="1">
        <v>26</v>
      </c>
      <c r="J11" s="1">
        <v>0</v>
      </c>
      <c r="K11" s="1">
        <v>64</v>
      </c>
    </row>
    <row r="12" spans="1:11" x14ac:dyDescent="0.25">
      <c r="A12" s="6">
        <v>6</v>
      </c>
      <c r="B12" s="6">
        <v>43</v>
      </c>
      <c r="C12" s="1" t="s">
        <v>14</v>
      </c>
      <c r="D12" s="11" t="s">
        <v>92</v>
      </c>
      <c r="E12" s="11" t="s">
        <v>93</v>
      </c>
      <c r="F12" s="1">
        <v>22</v>
      </c>
      <c r="G12" s="1">
        <v>26</v>
      </c>
      <c r="H12" s="1">
        <v>0</v>
      </c>
      <c r="I12" s="1">
        <v>0</v>
      </c>
      <c r="J12" s="1">
        <v>0</v>
      </c>
      <c r="K12" s="1">
        <f t="shared" si="0"/>
        <v>48</v>
      </c>
    </row>
    <row r="13" spans="1:11" x14ac:dyDescent="0.25">
      <c r="A13" s="6">
        <v>7</v>
      </c>
      <c r="B13" s="6">
        <v>18</v>
      </c>
      <c r="C13" s="1" t="s">
        <v>9</v>
      </c>
      <c r="D13" s="11" t="s">
        <v>86</v>
      </c>
      <c r="E13" s="11" t="s">
        <v>87</v>
      </c>
      <c r="F13" s="1">
        <v>0</v>
      </c>
      <c r="G13" s="1">
        <v>0</v>
      </c>
      <c r="H13" s="1">
        <v>13</v>
      </c>
      <c r="I13" s="1">
        <v>11</v>
      </c>
      <c r="J13" s="1">
        <v>0</v>
      </c>
      <c r="K13" s="1">
        <v>24</v>
      </c>
    </row>
    <row r="14" spans="1:11" x14ac:dyDescent="0.25">
      <c r="A14" s="6">
        <v>8</v>
      </c>
      <c r="B14" s="6">
        <v>81</v>
      </c>
      <c r="C14" s="1" t="s">
        <v>16</v>
      </c>
      <c r="D14" s="11" t="s">
        <v>92</v>
      </c>
      <c r="E14" s="11" t="s">
        <v>93</v>
      </c>
      <c r="F14" s="1">
        <v>0</v>
      </c>
      <c r="G14" s="1">
        <v>20</v>
      </c>
      <c r="H14" s="1">
        <v>0</v>
      </c>
      <c r="I14" s="1">
        <v>0</v>
      </c>
      <c r="J14" s="1">
        <v>0</v>
      </c>
      <c r="K14" s="1">
        <f t="shared" si="0"/>
        <v>20</v>
      </c>
    </row>
    <row r="15" spans="1:11" x14ac:dyDescent="0.25">
      <c r="J15" s="24"/>
    </row>
    <row r="16" spans="1:11" x14ac:dyDescent="0.25">
      <c r="J16" s="24"/>
    </row>
    <row r="17" spans="10:10" x14ac:dyDescent="0.25">
      <c r="J17" s="24"/>
    </row>
    <row r="18" spans="10:10" x14ac:dyDescent="0.25">
      <c r="J18" s="24"/>
    </row>
  </sheetData>
  <sortState ref="B6:K13">
    <sortCondition descending="1" ref="K6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20" customWidth="1"/>
    <col min="4" max="4" width="7.5703125" style="12" customWidth="1"/>
    <col min="5" max="5" width="7.85546875" style="12" customWidth="1"/>
    <col min="7" max="7" width="9.5703125" customWidth="1"/>
  </cols>
  <sheetData>
    <row r="3" spans="1:11" ht="18.75" x14ac:dyDescent="0.3">
      <c r="C3" s="3" t="s">
        <v>95</v>
      </c>
      <c r="D3" s="8"/>
      <c r="E3" s="8"/>
    </row>
    <row r="6" spans="1:11" x14ac:dyDescent="0.25">
      <c r="A6" s="7" t="s">
        <v>100</v>
      </c>
      <c r="B6" s="7" t="s">
        <v>101</v>
      </c>
      <c r="C6" s="15" t="s">
        <v>102</v>
      </c>
      <c r="D6" s="10" t="s">
        <v>84</v>
      </c>
      <c r="E6" s="10" t="s">
        <v>85</v>
      </c>
      <c r="F6" s="7" t="s">
        <v>18</v>
      </c>
      <c r="G6" s="7" t="s">
        <v>94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 x14ac:dyDescent="0.25">
      <c r="A7" s="6">
        <v>1</v>
      </c>
      <c r="B7" s="6">
        <v>66</v>
      </c>
      <c r="C7" s="19" t="s">
        <v>20</v>
      </c>
      <c r="D7" s="11" t="s">
        <v>88</v>
      </c>
      <c r="E7" s="11" t="s">
        <v>89</v>
      </c>
      <c r="F7" s="1">
        <v>40</v>
      </c>
      <c r="G7" s="1">
        <v>33</v>
      </c>
      <c r="H7" s="1">
        <v>50</v>
      </c>
      <c r="I7" s="19">
        <v>50</v>
      </c>
      <c r="J7" s="19">
        <v>0</v>
      </c>
      <c r="K7" s="1">
        <v>173</v>
      </c>
    </row>
    <row r="8" spans="1:11" x14ac:dyDescent="0.25">
      <c r="A8" s="6">
        <v>2</v>
      </c>
      <c r="B8" s="6">
        <v>47</v>
      </c>
      <c r="C8" s="19" t="s">
        <v>19</v>
      </c>
      <c r="D8" s="11" t="s">
        <v>92</v>
      </c>
      <c r="E8" s="11" t="s">
        <v>93</v>
      </c>
      <c r="F8" s="1">
        <v>50</v>
      </c>
      <c r="G8" s="1">
        <v>45</v>
      </c>
      <c r="H8" s="1">
        <v>40</v>
      </c>
      <c r="I8" s="19">
        <v>30</v>
      </c>
      <c r="J8" s="19">
        <v>0</v>
      </c>
      <c r="K8" s="1">
        <v>165</v>
      </c>
    </row>
    <row r="9" spans="1:11" x14ac:dyDescent="0.25">
      <c r="A9" s="6">
        <v>3</v>
      </c>
      <c r="B9" s="6">
        <v>9</v>
      </c>
      <c r="C9" s="19" t="s">
        <v>21</v>
      </c>
      <c r="D9" s="11" t="s">
        <v>86</v>
      </c>
      <c r="E9" s="11" t="s">
        <v>87</v>
      </c>
      <c r="F9" s="1">
        <v>32</v>
      </c>
      <c r="G9" s="1">
        <v>16</v>
      </c>
      <c r="H9" s="1">
        <v>29</v>
      </c>
      <c r="I9" s="19">
        <v>25</v>
      </c>
      <c r="J9" s="19">
        <v>26</v>
      </c>
      <c r="K9" s="1">
        <v>128</v>
      </c>
    </row>
    <row r="10" spans="1:11" x14ac:dyDescent="0.25">
      <c r="A10" s="6">
        <v>4</v>
      </c>
      <c r="B10" s="6">
        <v>11</v>
      </c>
      <c r="C10" s="19" t="s">
        <v>22</v>
      </c>
      <c r="D10" s="11" t="s">
        <v>86</v>
      </c>
      <c r="E10" s="11" t="s">
        <v>87</v>
      </c>
      <c r="F10" s="1">
        <v>24</v>
      </c>
      <c r="G10" s="1">
        <v>0</v>
      </c>
      <c r="H10" s="1">
        <v>13</v>
      </c>
      <c r="I10" s="19">
        <v>23</v>
      </c>
      <c r="J10" s="19">
        <v>10</v>
      </c>
      <c r="K10" s="1">
        <v>70</v>
      </c>
    </row>
    <row r="11" spans="1:11" x14ac:dyDescent="0.25">
      <c r="A11" s="6">
        <v>5</v>
      </c>
      <c r="B11" s="21">
        <v>88</v>
      </c>
      <c r="C11" s="19" t="s">
        <v>96</v>
      </c>
      <c r="D11" s="20" t="s">
        <v>88</v>
      </c>
      <c r="E11" s="20" t="s">
        <v>89</v>
      </c>
      <c r="F11" s="19">
        <v>0</v>
      </c>
      <c r="G11" s="19">
        <v>0</v>
      </c>
      <c r="H11" s="19">
        <v>0</v>
      </c>
      <c r="I11" s="19">
        <v>22</v>
      </c>
      <c r="J11" s="19">
        <v>32</v>
      </c>
      <c r="K11" s="19">
        <v>55</v>
      </c>
    </row>
    <row r="12" spans="1:11" x14ac:dyDescent="0.25">
      <c r="A12" s="6">
        <v>6</v>
      </c>
      <c r="B12" s="6">
        <v>95</v>
      </c>
      <c r="C12" s="13" t="s">
        <v>116</v>
      </c>
      <c r="D12" s="20" t="s">
        <v>88</v>
      </c>
      <c r="E12" s="20" t="s">
        <v>89</v>
      </c>
      <c r="F12" s="19">
        <v>0</v>
      </c>
      <c r="G12" s="13">
        <v>0</v>
      </c>
      <c r="H12" s="13">
        <v>0</v>
      </c>
      <c r="I12" s="13">
        <v>0</v>
      </c>
      <c r="J12" s="13">
        <v>50</v>
      </c>
      <c r="K12" s="13">
        <v>50</v>
      </c>
    </row>
    <row r="13" spans="1:11" x14ac:dyDescent="0.25">
      <c r="A13" s="6">
        <v>7</v>
      </c>
      <c r="B13" s="6">
        <v>44</v>
      </c>
      <c r="C13" s="13" t="s">
        <v>117</v>
      </c>
      <c r="D13" s="20" t="s">
        <v>88</v>
      </c>
      <c r="E13" s="20" t="s">
        <v>89</v>
      </c>
      <c r="F13" s="19">
        <v>0</v>
      </c>
      <c r="G13" s="13">
        <v>0</v>
      </c>
      <c r="H13" s="13">
        <v>0</v>
      </c>
      <c r="I13" s="13">
        <v>0</v>
      </c>
      <c r="J13" s="13">
        <v>40</v>
      </c>
      <c r="K13" s="13">
        <v>40</v>
      </c>
    </row>
    <row r="14" spans="1:11" x14ac:dyDescent="0.25">
      <c r="A14" s="6">
        <v>8</v>
      </c>
      <c r="B14" s="16">
        <v>43</v>
      </c>
      <c r="C14" s="19" t="s">
        <v>32</v>
      </c>
      <c r="D14" s="11" t="s">
        <v>92</v>
      </c>
      <c r="E14" s="11" t="s">
        <v>93</v>
      </c>
      <c r="F14" s="1">
        <v>0</v>
      </c>
      <c r="G14" s="1">
        <v>0</v>
      </c>
      <c r="H14" s="1">
        <v>0</v>
      </c>
      <c r="I14" s="19">
        <v>36</v>
      </c>
      <c r="J14" s="19">
        <v>0</v>
      </c>
      <c r="K14" s="1">
        <v>36</v>
      </c>
    </row>
    <row r="15" spans="1:11" s="22" customFormat="1" x14ac:dyDescent="0.25">
      <c r="A15" s="6">
        <v>9</v>
      </c>
      <c r="B15" s="6">
        <v>116</v>
      </c>
      <c r="C15" s="19" t="s">
        <v>25</v>
      </c>
      <c r="D15" s="11" t="s">
        <v>86</v>
      </c>
      <c r="E15" s="11" t="s">
        <v>87</v>
      </c>
      <c r="F15" s="1">
        <v>0</v>
      </c>
      <c r="G15" s="1">
        <v>25</v>
      </c>
      <c r="H15" s="1">
        <v>0</v>
      </c>
      <c r="I15" s="19">
        <v>0</v>
      </c>
      <c r="J15" s="19">
        <v>0</v>
      </c>
      <c r="K15" s="1">
        <f>SUM(F15+G15+H15)</f>
        <v>25</v>
      </c>
    </row>
    <row r="16" spans="1:11" s="22" customFormat="1" x14ac:dyDescent="0.25">
      <c r="A16" s="6">
        <v>10</v>
      </c>
      <c r="B16" s="21">
        <v>6</v>
      </c>
      <c r="C16" s="19" t="s">
        <v>97</v>
      </c>
      <c r="D16" s="20" t="s">
        <v>88</v>
      </c>
      <c r="E16" s="20" t="s">
        <v>89</v>
      </c>
      <c r="F16" s="19">
        <v>0</v>
      </c>
      <c r="G16" s="19">
        <v>0</v>
      </c>
      <c r="H16" s="19">
        <v>0</v>
      </c>
      <c r="I16" s="19">
        <v>22</v>
      </c>
      <c r="J16" s="19">
        <v>0</v>
      </c>
      <c r="K16" s="19">
        <v>22</v>
      </c>
    </row>
    <row r="17" spans="1:11" x14ac:dyDescent="0.25">
      <c r="A17" s="6">
        <v>11</v>
      </c>
      <c r="B17" s="6">
        <v>46</v>
      </c>
      <c r="C17" s="1" t="s">
        <v>27</v>
      </c>
      <c r="D17" s="20" t="s">
        <v>88</v>
      </c>
      <c r="E17" s="20" t="s">
        <v>89</v>
      </c>
      <c r="F17" s="19">
        <v>0</v>
      </c>
      <c r="G17" s="1">
        <v>0</v>
      </c>
      <c r="H17" s="1">
        <v>11</v>
      </c>
      <c r="I17" s="1">
        <v>0</v>
      </c>
      <c r="J17" s="1">
        <v>11</v>
      </c>
      <c r="K17" s="13">
        <v>22</v>
      </c>
    </row>
    <row r="18" spans="1:11" x14ac:dyDescent="0.25">
      <c r="A18" s="6">
        <v>12</v>
      </c>
      <c r="B18" s="6">
        <v>24</v>
      </c>
      <c r="C18" s="13" t="s">
        <v>131</v>
      </c>
      <c r="D18" s="11" t="s">
        <v>88</v>
      </c>
      <c r="E18" s="11" t="s">
        <v>89</v>
      </c>
      <c r="F18" s="13">
        <v>0</v>
      </c>
      <c r="G18" s="13">
        <v>0</v>
      </c>
      <c r="H18" s="13">
        <v>0</v>
      </c>
      <c r="I18" s="13">
        <v>0</v>
      </c>
      <c r="J18" s="13">
        <v>20</v>
      </c>
      <c r="K18" s="13">
        <v>20</v>
      </c>
    </row>
    <row r="19" spans="1:11" x14ac:dyDescent="0.25">
      <c r="A19" s="6">
        <v>13</v>
      </c>
      <c r="B19" s="6">
        <v>121</v>
      </c>
      <c r="C19" s="19" t="s">
        <v>23</v>
      </c>
      <c r="D19" s="11" t="s">
        <v>86</v>
      </c>
      <c r="E19" s="11" t="s">
        <v>87</v>
      </c>
      <c r="F19" s="1">
        <v>19</v>
      </c>
      <c r="G19" s="1">
        <v>0</v>
      </c>
      <c r="H19" s="1">
        <v>0</v>
      </c>
      <c r="I19" s="1">
        <v>0</v>
      </c>
      <c r="J19" s="1">
        <v>0</v>
      </c>
      <c r="K19" s="1">
        <f>SUM(F19+G19+H19)</f>
        <v>19</v>
      </c>
    </row>
    <row r="20" spans="1:11" x14ac:dyDescent="0.25">
      <c r="A20" s="6">
        <v>14</v>
      </c>
      <c r="B20" s="6">
        <v>16</v>
      </c>
      <c r="C20" s="1" t="s">
        <v>26</v>
      </c>
      <c r="D20" s="20" t="s">
        <v>88</v>
      </c>
      <c r="E20" s="20" t="s">
        <v>89</v>
      </c>
      <c r="F20" s="1">
        <v>0</v>
      </c>
      <c r="G20" s="1">
        <v>0</v>
      </c>
      <c r="H20" s="1">
        <v>16</v>
      </c>
      <c r="I20" s="1">
        <v>0</v>
      </c>
      <c r="J20" s="1">
        <v>0</v>
      </c>
      <c r="K20" s="1">
        <f>SUM(F20+G20+H20)</f>
        <v>16</v>
      </c>
    </row>
    <row r="21" spans="1:11" x14ac:dyDescent="0.25">
      <c r="A21" s="6">
        <v>15</v>
      </c>
      <c r="B21" s="27">
        <v>15</v>
      </c>
      <c r="C21" s="1" t="s">
        <v>24</v>
      </c>
      <c r="D21" s="28" t="s">
        <v>86</v>
      </c>
      <c r="E21" s="28" t="s">
        <v>87</v>
      </c>
      <c r="F21" s="1">
        <v>13</v>
      </c>
      <c r="G21" s="1">
        <v>0</v>
      </c>
      <c r="H21" s="1">
        <v>0</v>
      </c>
      <c r="I21" s="1">
        <v>0</v>
      </c>
      <c r="J21" s="1">
        <v>0</v>
      </c>
      <c r="K21" s="1">
        <f>SUM(F21+G21+H21)</f>
        <v>13</v>
      </c>
    </row>
  </sheetData>
  <sortState ref="A7:K21">
    <sortCondition descending="1" ref="K7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6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20.85546875" customWidth="1"/>
    <col min="4" max="4" width="7.140625" style="12" customWidth="1"/>
    <col min="5" max="5" width="6.7109375" style="12" customWidth="1"/>
    <col min="6" max="6" width="7.7109375" customWidth="1"/>
    <col min="7" max="7" width="9.7109375" customWidth="1"/>
    <col min="9" max="10" width="8.140625" customWidth="1"/>
  </cols>
  <sheetData>
    <row r="3" spans="1:11" ht="18.75" x14ac:dyDescent="0.3">
      <c r="C3" s="2" t="s">
        <v>77</v>
      </c>
      <c r="D3" s="8"/>
      <c r="E3" s="8"/>
    </row>
    <row r="6" spans="1:11" s="23" customFormat="1" x14ac:dyDescent="0.25">
      <c r="A6" s="7" t="s">
        <v>100</v>
      </c>
      <c r="B6" s="7" t="s">
        <v>101</v>
      </c>
      <c r="C6" s="14" t="s">
        <v>102</v>
      </c>
      <c r="D6" s="7" t="s">
        <v>84</v>
      </c>
      <c r="E6" s="7" t="s">
        <v>85</v>
      </c>
      <c r="F6" s="7" t="s">
        <v>18</v>
      </c>
      <c r="G6" s="7" t="s">
        <v>98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 x14ac:dyDescent="0.25">
      <c r="A7" s="6">
        <v>1</v>
      </c>
      <c r="B7" s="6">
        <v>7</v>
      </c>
      <c r="C7" s="19" t="s">
        <v>30</v>
      </c>
      <c r="D7" s="11" t="s">
        <v>92</v>
      </c>
      <c r="E7" s="11" t="s">
        <v>93</v>
      </c>
      <c r="F7" s="1">
        <v>50</v>
      </c>
      <c r="G7" s="1">
        <v>25</v>
      </c>
      <c r="H7" s="1"/>
      <c r="I7" s="1">
        <v>50</v>
      </c>
      <c r="J7" s="1">
        <v>0</v>
      </c>
      <c r="K7" s="1">
        <v>125</v>
      </c>
    </row>
    <row r="8" spans="1:11" x14ac:dyDescent="0.25">
      <c r="A8" s="6">
        <v>2</v>
      </c>
      <c r="B8" s="6">
        <v>13</v>
      </c>
      <c r="C8" s="19" t="s">
        <v>13</v>
      </c>
      <c r="D8" s="11" t="s">
        <v>92</v>
      </c>
      <c r="E8" s="11" t="s">
        <v>93</v>
      </c>
      <c r="F8" s="1">
        <v>36</v>
      </c>
      <c r="G8" s="1">
        <v>24</v>
      </c>
      <c r="H8" s="1">
        <v>32</v>
      </c>
      <c r="I8" s="1">
        <v>0</v>
      </c>
      <c r="J8" s="1">
        <v>0</v>
      </c>
      <c r="K8" s="1">
        <f>SUM(F8+G8+H8)</f>
        <v>92</v>
      </c>
    </row>
    <row r="9" spans="1:11" x14ac:dyDescent="0.25">
      <c r="A9" s="6">
        <v>3</v>
      </c>
      <c r="B9" s="6">
        <v>66</v>
      </c>
      <c r="C9" s="19" t="s">
        <v>20</v>
      </c>
      <c r="D9" s="11" t="s">
        <v>88</v>
      </c>
      <c r="E9" s="11" t="s">
        <v>89</v>
      </c>
      <c r="F9" s="1">
        <v>7</v>
      </c>
      <c r="G9" s="1">
        <v>20</v>
      </c>
      <c r="H9" s="1">
        <v>24</v>
      </c>
      <c r="I9" s="1">
        <v>36</v>
      </c>
      <c r="J9" s="1">
        <v>0</v>
      </c>
      <c r="K9" s="1">
        <v>87</v>
      </c>
    </row>
    <row r="10" spans="1:11" x14ac:dyDescent="0.25">
      <c r="A10" s="6">
        <v>4</v>
      </c>
      <c r="B10" s="6">
        <v>56</v>
      </c>
      <c r="C10" s="1" t="s">
        <v>28</v>
      </c>
      <c r="D10" s="11" t="s">
        <v>92</v>
      </c>
      <c r="E10" s="11" t="s">
        <v>93</v>
      </c>
      <c r="F10" s="1">
        <v>0</v>
      </c>
      <c r="G10" s="1">
        <v>36</v>
      </c>
      <c r="H10" s="1">
        <v>50</v>
      </c>
      <c r="I10" s="1">
        <v>0</v>
      </c>
      <c r="J10" s="1">
        <v>0</v>
      </c>
      <c r="K10" s="1">
        <f>SUM(F10+G10+H10)</f>
        <v>86</v>
      </c>
    </row>
    <row r="11" spans="1:11" x14ac:dyDescent="0.25">
      <c r="A11" s="6">
        <v>5</v>
      </c>
      <c r="B11" s="6">
        <v>47</v>
      </c>
      <c r="C11" s="1" t="s">
        <v>29</v>
      </c>
      <c r="D11" s="11" t="s">
        <v>92</v>
      </c>
      <c r="E11" s="11" t="s">
        <v>93</v>
      </c>
      <c r="F11" s="1">
        <v>26</v>
      </c>
      <c r="G11" s="1">
        <v>29</v>
      </c>
      <c r="H11" s="1">
        <v>24</v>
      </c>
      <c r="I11" s="1">
        <v>0</v>
      </c>
      <c r="J11" s="1">
        <v>0</v>
      </c>
      <c r="K11" s="1">
        <f>SUM(F11+G11+H11)</f>
        <v>79</v>
      </c>
    </row>
    <row r="12" spans="1:11" x14ac:dyDescent="0.25">
      <c r="A12" s="6">
        <v>6</v>
      </c>
      <c r="B12" s="6">
        <v>25</v>
      </c>
      <c r="C12" s="1" t="s">
        <v>36</v>
      </c>
      <c r="D12" s="11" t="s">
        <v>88</v>
      </c>
      <c r="E12" s="11" t="s">
        <v>89</v>
      </c>
      <c r="F12" s="1">
        <v>11</v>
      </c>
      <c r="G12" s="1">
        <v>0</v>
      </c>
      <c r="H12" s="1">
        <v>40</v>
      </c>
      <c r="I12" s="1">
        <v>0</v>
      </c>
      <c r="J12" s="1">
        <v>0</v>
      </c>
      <c r="K12" s="1">
        <f>SUM(F12+G12+H12)</f>
        <v>51</v>
      </c>
    </row>
    <row r="13" spans="1:11" x14ac:dyDescent="0.25">
      <c r="A13" s="6">
        <v>7</v>
      </c>
      <c r="B13" s="6">
        <v>33</v>
      </c>
      <c r="C13" s="1" t="s">
        <v>25</v>
      </c>
      <c r="D13" s="11" t="s">
        <v>86</v>
      </c>
      <c r="E13" s="11" t="s">
        <v>87</v>
      </c>
      <c r="F13" s="1">
        <v>0</v>
      </c>
      <c r="G13" s="1">
        <v>45</v>
      </c>
      <c r="H13" s="1">
        <v>0</v>
      </c>
      <c r="I13" s="1">
        <v>0</v>
      </c>
      <c r="J13" s="1">
        <v>0</v>
      </c>
      <c r="K13" s="1">
        <f>SUM(F13+G13+H13)</f>
        <v>45</v>
      </c>
    </row>
    <row r="14" spans="1:11" s="22" customFormat="1" x14ac:dyDescent="0.25">
      <c r="A14" s="21">
        <v>8</v>
      </c>
      <c r="B14" s="21">
        <v>62</v>
      </c>
      <c r="C14" s="19" t="s">
        <v>33</v>
      </c>
      <c r="D14" s="20" t="s">
        <v>92</v>
      </c>
      <c r="E14" s="20" t="s">
        <v>93</v>
      </c>
      <c r="F14" s="19">
        <v>36</v>
      </c>
      <c r="G14" s="19">
        <v>0</v>
      </c>
      <c r="H14" s="19">
        <v>0</v>
      </c>
      <c r="I14" s="19">
        <v>0</v>
      </c>
      <c r="J14" s="19">
        <v>0</v>
      </c>
      <c r="K14" s="19">
        <f>SUM(F14+G14+H14)</f>
        <v>36</v>
      </c>
    </row>
    <row r="15" spans="1:11" s="22" customFormat="1" x14ac:dyDescent="0.25">
      <c r="A15" s="21">
        <v>9</v>
      </c>
      <c r="B15" s="21">
        <v>56</v>
      </c>
      <c r="C15" s="19" t="s">
        <v>15</v>
      </c>
      <c r="D15" s="20" t="s">
        <v>92</v>
      </c>
      <c r="E15" s="20" t="s">
        <v>93</v>
      </c>
      <c r="F15" s="19">
        <v>0</v>
      </c>
      <c r="G15" s="19">
        <v>0</v>
      </c>
      <c r="H15" s="19">
        <v>0</v>
      </c>
      <c r="I15" s="19">
        <v>36</v>
      </c>
      <c r="J15" s="19">
        <v>0</v>
      </c>
      <c r="K15" s="19">
        <v>36</v>
      </c>
    </row>
    <row r="16" spans="1:11" x14ac:dyDescent="0.25">
      <c r="A16" s="6">
        <v>10</v>
      </c>
      <c r="B16" s="6">
        <v>69</v>
      </c>
      <c r="C16" s="1" t="s">
        <v>31</v>
      </c>
      <c r="D16" s="11" t="s">
        <v>86</v>
      </c>
      <c r="E16" s="11" t="s">
        <v>87</v>
      </c>
      <c r="F16" s="1">
        <v>15</v>
      </c>
      <c r="G16" s="1">
        <v>18</v>
      </c>
      <c r="H16" s="1">
        <v>0</v>
      </c>
      <c r="I16" s="1">
        <v>0</v>
      </c>
      <c r="J16" s="1">
        <v>0</v>
      </c>
      <c r="K16" s="1">
        <f>SUM(F16+G16+H16)</f>
        <v>33</v>
      </c>
    </row>
    <row r="17" spans="1:11" x14ac:dyDescent="0.25">
      <c r="A17" s="6">
        <v>11</v>
      </c>
      <c r="B17" s="6">
        <v>43</v>
      </c>
      <c r="C17" s="1" t="s">
        <v>32</v>
      </c>
      <c r="D17" s="11" t="s">
        <v>92</v>
      </c>
      <c r="E17" s="11" t="s">
        <v>93</v>
      </c>
      <c r="F17" s="1">
        <v>17</v>
      </c>
      <c r="G17" s="1">
        <v>11</v>
      </c>
      <c r="H17" s="1">
        <v>0</v>
      </c>
      <c r="I17" s="1">
        <v>0</v>
      </c>
      <c r="J17" s="1">
        <v>0</v>
      </c>
      <c r="K17" s="1">
        <f>SUM(F17+G17+H17)</f>
        <v>28</v>
      </c>
    </row>
    <row r="18" spans="1:11" x14ac:dyDescent="0.25">
      <c r="A18" s="6">
        <v>12</v>
      </c>
      <c r="B18" s="6">
        <v>93</v>
      </c>
      <c r="C18" s="1" t="s">
        <v>116</v>
      </c>
      <c r="D18" s="11" t="s">
        <v>88</v>
      </c>
      <c r="E18" s="11" t="s">
        <v>89</v>
      </c>
      <c r="F18" s="1">
        <v>0</v>
      </c>
      <c r="G18" s="1">
        <v>0</v>
      </c>
      <c r="H18" s="1">
        <v>0</v>
      </c>
      <c r="I18" s="1">
        <v>0</v>
      </c>
      <c r="J18" s="1">
        <v>25</v>
      </c>
      <c r="K18" s="1">
        <v>25</v>
      </c>
    </row>
    <row r="19" spans="1:11" x14ac:dyDescent="0.25">
      <c r="A19" s="6">
        <v>13</v>
      </c>
      <c r="B19" s="6">
        <v>44</v>
      </c>
      <c r="C19" s="1" t="s">
        <v>34</v>
      </c>
      <c r="D19" s="11" t="s">
        <v>88</v>
      </c>
      <c r="E19" s="11" t="s">
        <v>89</v>
      </c>
      <c r="F19" s="1">
        <v>20</v>
      </c>
      <c r="G19" s="1">
        <v>0</v>
      </c>
      <c r="H19" s="1">
        <v>0</v>
      </c>
      <c r="I19" s="1">
        <v>0</v>
      </c>
      <c r="J19" s="1">
        <v>0</v>
      </c>
      <c r="K19" s="1">
        <f>SUM(F19+G19+H19)</f>
        <v>20</v>
      </c>
    </row>
    <row r="20" spans="1:11" x14ac:dyDescent="0.25">
      <c r="A20" s="6">
        <v>14</v>
      </c>
      <c r="B20" s="6">
        <v>24</v>
      </c>
      <c r="C20" s="1" t="s">
        <v>35</v>
      </c>
      <c r="D20" s="11" t="s">
        <v>86</v>
      </c>
      <c r="E20" s="11" t="s">
        <v>87</v>
      </c>
      <c r="F20" s="1">
        <v>20</v>
      </c>
      <c r="G20" s="1">
        <v>0</v>
      </c>
      <c r="H20" s="1">
        <v>0</v>
      </c>
      <c r="I20" s="1">
        <v>0</v>
      </c>
      <c r="J20" s="1">
        <v>0</v>
      </c>
      <c r="K20" s="1">
        <f>SUM(F20+G20+H20)</f>
        <v>20</v>
      </c>
    </row>
    <row r="21" spans="1:11" x14ac:dyDescent="0.25">
      <c r="A21" s="6">
        <v>15</v>
      </c>
      <c r="B21" s="6">
        <v>88</v>
      </c>
      <c r="C21" s="1" t="s">
        <v>118</v>
      </c>
      <c r="D21" s="11" t="s">
        <v>88</v>
      </c>
      <c r="E21" s="11" t="s">
        <v>89</v>
      </c>
      <c r="F21" s="1">
        <v>0</v>
      </c>
      <c r="G21" s="1">
        <v>0</v>
      </c>
      <c r="H21" s="1">
        <v>0</v>
      </c>
      <c r="I21" s="1">
        <v>0</v>
      </c>
      <c r="J21" s="1">
        <v>20</v>
      </c>
      <c r="K21" s="1">
        <v>20</v>
      </c>
    </row>
    <row r="22" spans="1:11" x14ac:dyDescent="0.25">
      <c r="A22" s="6">
        <v>16</v>
      </c>
      <c r="B22" s="16">
        <v>29</v>
      </c>
      <c r="C22" s="19" t="s">
        <v>107</v>
      </c>
      <c r="D22" s="11" t="s">
        <v>92</v>
      </c>
      <c r="E22" s="11" t="s">
        <v>93</v>
      </c>
      <c r="F22" s="13">
        <v>0</v>
      </c>
      <c r="G22" s="1">
        <v>0</v>
      </c>
      <c r="H22" s="13">
        <v>0</v>
      </c>
      <c r="I22" s="13">
        <v>13</v>
      </c>
      <c r="J22" s="13">
        <v>0</v>
      </c>
      <c r="K22" s="13">
        <v>13</v>
      </c>
    </row>
    <row r="23" spans="1:11" x14ac:dyDescent="0.25">
      <c r="A23" s="6">
        <v>17</v>
      </c>
      <c r="B23" s="6">
        <v>15</v>
      </c>
      <c r="C23" s="1" t="s">
        <v>37</v>
      </c>
      <c r="D23" s="11" t="s">
        <v>86</v>
      </c>
      <c r="E23" s="11" t="s">
        <v>87</v>
      </c>
      <c r="F23" s="1">
        <v>6</v>
      </c>
      <c r="G23" s="1">
        <v>0</v>
      </c>
      <c r="H23" s="1">
        <v>0</v>
      </c>
      <c r="I23" s="1">
        <v>0</v>
      </c>
      <c r="J23" s="1">
        <v>0</v>
      </c>
      <c r="K23" s="1">
        <f>SUM(F23+G23+H23)</f>
        <v>6</v>
      </c>
    </row>
    <row r="24" spans="1:11" x14ac:dyDescent="0.25">
      <c r="A24" s="6">
        <v>18</v>
      </c>
      <c r="B24" s="6">
        <v>60</v>
      </c>
      <c r="C24" s="1" t="s">
        <v>99</v>
      </c>
      <c r="D24" s="11" t="s">
        <v>86</v>
      </c>
      <c r="E24" s="11" t="s">
        <v>87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f>SUM(F24+G24+H24)</f>
        <v>0</v>
      </c>
    </row>
    <row r="25" spans="1:11" x14ac:dyDescent="0.25">
      <c r="A25" s="6">
        <v>19</v>
      </c>
      <c r="B25" s="6">
        <v>98</v>
      </c>
      <c r="C25" s="1" t="s">
        <v>38</v>
      </c>
      <c r="D25" s="11" t="s">
        <v>88</v>
      </c>
      <c r="E25" s="11" t="s">
        <v>89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f>SUM(F25+G25+H25)</f>
        <v>0</v>
      </c>
    </row>
    <row r="26" spans="1:11" x14ac:dyDescent="0.25">
      <c r="A26" s="6">
        <v>20</v>
      </c>
      <c r="B26" s="6">
        <v>63</v>
      </c>
      <c r="C26" s="13" t="s">
        <v>109</v>
      </c>
      <c r="D26" s="11" t="s">
        <v>92</v>
      </c>
      <c r="E26" s="11" t="s">
        <v>93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>SUM(F26+G26+H26)</f>
        <v>0</v>
      </c>
    </row>
  </sheetData>
  <sortState ref="A7:K26">
    <sortCondition descending="1" ref="K7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19.85546875" customWidth="1"/>
    <col min="4" max="4" width="7.7109375" style="12" customWidth="1"/>
    <col min="5" max="5" width="7.140625" style="12" customWidth="1"/>
    <col min="7" max="7" width="8.28515625" customWidth="1"/>
  </cols>
  <sheetData>
    <row r="3" spans="1:11" ht="18.75" x14ac:dyDescent="0.3">
      <c r="C3" s="2" t="s">
        <v>78</v>
      </c>
      <c r="D3" s="8"/>
      <c r="E3" s="8"/>
    </row>
    <row r="6" spans="1:11" x14ac:dyDescent="0.25">
      <c r="A6" s="18" t="s">
        <v>100</v>
      </c>
      <c r="B6" s="18" t="s">
        <v>101</v>
      </c>
      <c r="C6" s="17" t="s">
        <v>102</v>
      </c>
      <c r="D6" s="10" t="s">
        <v>84</v>
      </c>
      <c r="E6" s="10" t="s">
        <v>85</v>
      </c>
      <c r="F6" s="7" t="s">
        <v>18</v>
      </c>
      <c r="G6" s="7" t="s">
        <v>98</v>
      </c>
      <c r="H6" s="7" t="s">
        <v>10</v>
      </c>
      <c r="I6" s="7" t="s">
        <v>83</v>
      </c>
      <c r="J6" s="7" t="s">
        <v>10</v>
      </c>
      <c r="K6" s="7" t="s">
        <v>75</v>
      </c>
    </row>
    <row r="7" spans="1:11" x14ac:dyDescent="0.25">
      <c r="A7" s="6">
        <v>1</v>
      </c>
      <c r="B7" s="6">
        <v>81</v>
      </c>
      <c r="C7" s="1" t="s">
        <v>122</v>
      </c>
      <c r="D7" s="11" t="s">
        <v>88</v>
      </c>
      <c r="E7" s="11" t="s">
        <v>89</v>
      </c>
      <c r="F7" s="1">
        <v>22</v>
      </c>
      <c r="G7" s="1">
        <v>50</v>
      </c>
      <c r="H7" s="1">
        <v>41</v>
      </c>
      <c r="I7" s="19">
        <v>25</v>
      </c>
      <c r="J7" s="19">
        <v>26</v>
      </c>
      <c r="K7" s="1">
        <v>164</v>
      </c>
    </row>
    <row r="8" spans="1:11" x14ac:dyDescent="0.25">
      <c r="A8" s="6">
        <v>2</v>
      </c>
      <c r="B8" s="6">
        <v>50</v>
      </c>
      <c r="C8" s="1" t="s">
        <v>40</v>
      </c>
      <c r="D8" s="11" t="s">
        <v>88</v>
      </c>
      <c r="E8" s="11" t="s">
        <v>89</v>
      </c>
      <c r="F8" s="1">
        <v>50</v>
      </c>
      <c r="G8" s="1">
        <v>13</v>
      </c>
      <c r="H8" s="1">
        <v>40</v>
      </c>
      <c r="I8" s="19">
        <v>20</v>
      </c>
      <c r="J8" s="19">
        <v>40</v>
      </c>
      <c r="K8" s="1">
        <v>163</v>
      </c>
    </row>
    <row r="9" spans="1:11" x14ac:dyDescent="0.25">
      <c r="A9" s="6">
        <v>3</v>
      </c>
      <c r="B9" s="6">
        <v>41</v>
      </c>
      <c r="C9" s="1" t="s">
        <v>39</v>
      </c>
      <c r="D9" s="11" t="s">
        <v>88</v>
      </c>
      <c r="E9" s="11" t="s">
        <v>89</v>
      </c>
      <c r="F9" s="1">
        <v>29</v>
      </c>
      <c r="G9" s="1">
        <v>9</v>
      </c>
      <c r="H9" s="1">
        <v>41</v>
      </c>
      <c r="I9" s="19">
        <v>0</v>
      </c>
      <c r="J9" s="19">
        <v>50</v>
      </c>
      <c r="K9" s="1">
        <v>129</v>
      </c>
    </row>
    <row r="10" spans="1:11" x14ac:dyDescent="0.25">
      <c r="A10" s="6">
        <v>4</v>
      </c>
      <c r="B10" s="6">
        <v>5</v>
      </c>
      <c r="C10" s="1" t="s">
        <v>43</v>
      </c>
      <c r="D10" s="11" t="s">
        <v>86</v>
      </c>
      <c r="E10" s="11" t="s">
        <v>87</v>
      </c>
      <c r="F10" s="1">
        <v>40</v>
      </c>
      <c r="G10" s="1">
        <v>24</v>
      </c>
      <c r="H10" s="1">
        <v>19</v>
      </c>
      <c r="I10" s="19">
        <v>16</v>
      </c>
      <c r="J10" s="19">
        <v>11</v>
      </c>
      <c r="K10" s="1">
        <v>110</v>
      </c>
    </row>
    <row r="11" spans="1:11" s="22" customFormat="1" x14ac:dyDescent="0.25">
      <c r="A11" s="6">
        <v>5</v>
      </c>
      <c r="B11" s="21">
        <v>68</v>
      </c>
      <c r="C11" s="19" t="s">
        <v>44</v>
      </c>
      <c r="D11" s="20" t="s">
        <v>86</v>
      </c>
      <c r="E11" s="20" t="s">
        <v>87</v>
      </c>
      <c r="F11" s="19">
        <v>17</v>
      </c>
      <c r="G11" s="19">
        <v>18</v>
      </c>
      <c r="H11" s="19">
        <v>14</v>
      </c>
      <c r="I11" s="19">
        <v>13</v>
      </c>
      <c r="J11" s="19">
        <v>18</v>
      </c>
      <c r="K11" s="19">
        <v>80</v>
      </c>
    </row>
    <row r="12" spans="1:11" s="22" customFormat="1" x14ac:dyDescent="0.25">
      <c r="A12" s="6">
        <v>6</v>
      </c>
      <c r="B12" s="21">
        <v>11</v>
      </c>
      <c r="C12" s="19" t="s">
        <v>42</v>
      </c>
      <c r="D12" s="20" t="s">
        <v>88</v>
      </c>
      <c r="E12" s="20" t="s">
        <v>89</v>
      </c>
      <c r="F12" s="19">
        <v>17</v>
      </c>
      <c r="G12" s="19">
        <v>24</v>
      </c>
      <c r="H12" s="19">
        <v>21</v>
      </c>
      <c r="I12" s="19">
        <v>0</v>
      </c>
      <c r="J12" s="26" t="s">
        <v>128</v>
      </c>
      <c r="K12" s="19">
        <f>SUM(F12+G12+H12)</f>
        <v>62</v>
      </c>
    </row>
    <row r="13" spans="1:11" x14ac:dyDescent="0.25">
      <c r="A13" s="6">
        <v>7</v>
      </c>
      <c r="B13" s="6">
        <v>15</v>
      </c>
      <c r="C13" s="1" t="s">
        <v>49</v>
      </c>
      <c r="D13" s="11" t="s">
        <v>86</v>
      </c>
      <c r="E13" s="11" t="s">
        <v>87</v>
      </c>
      <c r="F13" s="1">
        <v>10</v>
      </c>
      <c r="G13" s="1">
        <v>18</v>
      </c>
      <c r="H13" s="1">
        <v>20</v>
      </c>
      <c r="I13" s="1">
        <v>0</v>
      </c>
      <c r="J13" s="1">
        <v>7</v>
      </c>
      <c r="K13" s="1">
        <v>55</v>
      </c>
    </row>
    <row r="14" spans="1:11" x14ac:dyDescent="0.25">
      <c r="A14" s="6">
        <v>8</v>
      </c>
      <c r="B14" s="6">
        <v>72</v>
      </c>
      <c r="C14" s="1" t="s">
        <v>41</v>
      </c>
      <c r="D14" s="20" t="s">
        <v>88</v>
      </c>
      <c r="E14" s="20" t="s">
        <v>89</v>
      </c>
      <c r="F14" s="1">
        <v>0</v>
      </c>
      <c r="G14" s="1">
        <v>26</v>
      </c>
      <c r="H14" s="1">
        <v>26</v>
      </c>
      <c r="I14" s="1">
        <v>0</v>
      </c>
      <c r="J14" s="1">
        <v>0</v>
      </c>
      <c r="K14" s="1">
        <f>SUM(F14+G14+H14)</f>
        <v>52</v>
      </c>
    </row>
    <row r="15" spans="1:11" x14ac:dyDescent="0.25">
      <c r="A15" s="6">
        <v>9</v>
      </c>
      <c r="B15" s="6">
        <v>7</v>
      </c>
      <c r="C15" s="1" t="s">
        <v>46</v>
      </c>
      <c r="D15" s="11" t="s">
        <v>86</v>
      </c>
      <c r="E15" s="11" t="s">
        <v>87</v>
      </c>
      <c r="F15" s="1">
        <v>12</v>
      </c>
      <c r="G15" s="1">
        <v>14</v>
      </c>
      <c r="H15" s="1">
        <v>14</v>
      </c>
      <c r="I15" s="1">
        <v>0</v>
      </c>
      <c r="J15" s="1">
        <v>0</v>
      </c>
      <c r="K15" s="1">
        <f>SUM(F15+G15+H15)</f>
        <v>40</v>
      </c>
    </row>
    <row r="16" spans="1:11" x14ac:dyDescent="0.25">
      <c r="A16" s="6">
        <v>10</v>
      </c>
      <c r="B16" s="6">
        <v>99</v>
      </c>
      <c r="C16" s="1" t="s">
        <v>48</v>
      </c>
      <c r="D16" s="20" t="s">
        <v>88</v>
      </c>
      <c r="E16" s="20" t="s">
        <v>89</v>
      </c>
      <c r="F16" s="1">
        <v>0</v>
      </c>
      <c r="G16" s="1">
        <v>40</v>
      </c>
      <c r="H16" s="1">
        <v>0</v>
      </c>
      <c r="I16" s="1">
        <v>0</v>
      </c>
      <c r="J16" s="1"/>
      <c r="K16" s="1">
        <f>SUM(F16+G16+H16)</f>
        <v>40</v>
      </c>
    </row>
    <row r="17" spans="1:11" x14ac:dyDescent="0.25">
      <c r="A17" s="6">
        <v>11</v>
      </c>
      <c r="B17" s="6">
        <v>711</v>
      </c>
      <c r="C17" s="1" t="s">
        <v>119</v>
      </c>
      <c r="D17" s="20" t="s">
        <v>120</v>
      </c>
      <c r="E17" s="20" t="s">
        <v>121</v>
      </c>
      <c r="F17" s="1">
        <v>0</v>
      </c>
      <c r="G17" s="1">
        <v>0</v>
      </c>
      <c r="H17" s="1">
        <v>0</v>
      </c>
      <c r="I17" s="1">
        <v>0</v>
      </c>
      <c r="J17" s="1">
        <v>32</v>
      </c>
      <c r="K17" s="1">
        <v>32</v>
      </c>
    </row>
    <row r="18" spans="1:11" x14ac:dyDescent="0.25">
      <c r="A18" s="6">
        <v>12</v>
      </c>
      <c r="B18" s="6">
        <v>10</v>
      </c>
      <c r="C18" s="1" t="s">
        <v>47</v>
      </c>
      <c r="D18" s="11" t="s">
        <v>86</v>
      </c>
      <c r="E18" s="11" t="s">
        <v>87</v>
      </c>
      <c r="F18" s="1">
        <v>5</v>
      </c>
      <c r="G18" s="1">
        <v>13</v>
      </c>
      <c r="H18" s="1">
        <v>5</v>
      </c>
      <c r="I18" s="1">
        <v>0</v>
      </c>
      <c r="J18" s="25" t="s">
        <v>127</v>
      </c>
      <c r="K18" s="1">
        <f>SUM(F18+G18+H18)</f>
        <v>23</v>
      </c>
    </row>
    <row r="19" spans="1:11" x14ac:dyDescent="0.25">
      <c r="A19" s="6">
        <v>13</v>
      </c>
      <c r="B19" s="6">
        <v>98</v>
      </c>
      <c r="C19" s="1" t="s">
        <v>123</v>
      </c>
      <c r="D19" s="11" t="s">
        <v>88</v>
      </c>
      <c r="E19" s="11" t="s">
        <v>89</v>
      </c>
      <c r="F19" s="1">
        <v>0</v>
      </c>
      <c r="G19" s="1">
        <v>0</v>
      </c>
      <c r="H19" s="1">
        <v>0</v>
      </c>
      <c r="I19" s="1">
        <v>0</v>
      </c>
      <c r="J19" s="25">
        <v>21</v>
      </c>
      <c r="K19" s="1">
        <v>21</v>
      </c>
    </row>
    <row r="20" spans="1:11" x14ac:dyDescent="0.25">
      <c r="A20" s="6">
        <v>14</v>
      </c>
      <c r="B20" s="6">
        <v>36</v>
      </c>
      <c r="C20" s="1" t="s">
        <v>124</v>
      </c>
      <c r="D20" s="11" t="s">
        <v>88</v>
      </c>
      <c r="E20" s="11" t="s">
        <v>89</v>
      </c>
      <c r="F20" s="1">
        <v>0</v>
      </c>
      <c r="G20" s="1">
        <v>0</v>
      </c>
      <c r="H20" s="1">
        <v>0</v>
      </c>
      <c r="I20" s="1">
        <v>0</v>
      </c>
      <c r="J20" s="1">
        <v>18</v>
      </c>
      <c r="K20" s="1">
        <v>18</v>
      </c>
    </row>
    <row r="21" spans="1:11" x14ac:dyDescent="0.25">
      <c r="A21" s="6">
        <v>15</v>
      </c>
      <c r="B21" s="6">
        <v>6</v>
      </c>
      <c r="C21" s="1" t="s">
        <v>50</v>
      </c>
      <c r="D21" s="20" t="s">
        <v>86</v>
      </c>
      <c r="E21" s="20" t="s">
        <v>87</v>
      </c>
      <c r="F21" s="1">
        <v>17</v>
      </c>
      <c r="G21" s="1">
        <v>0</v>
      </c>
      <c r="H21" s="1">
        <v>0</v>
      </c>
      <c r="I21" s="1">
        <v>0</v>
      </c>
      <c r="J21" s="1">
        <v>0</v>
      </c>
      <c r="K21" s="1">
        <f>SUM(F21+G21+H21)</f>
        <v>17</v>
      </c>
    </row>
    <row r="22" spans="1:11" x14ac:dyDescent="0.25">
      <c r="A22" s="6">
        <v>16</v>
      </c>
      <c r="B22" s="6">
        <v>93</v>
      </c>
      <c r="C22" s="1" t="s">
        <v>45</v>
      </c>
      <c r="D22" s="20" t="s">
        <v>88</v>
      </c>
      <c r="E22" s="20" t="s">
        <v>89</v>
      </c>
      <c r="F22" s="1">
        <v>0</v>
      </c>
      <c r="G22" s="1">
        <v>0</v>
      </c>
      <c r="H22" s="1">
        <v>14</v>
      </c>
      <c r="I22" s="1">
        <v>0</v>
      </c>
      <c r="J22" s="1">
        <v>14</v>
      </c>
      <c r="K22" s="1">
        <f>SUM(F22+G22+H22)</f>
        <v>14</v>
      </c>
    </row>
    <row r="23" spans="1:11" x14ac:dyDescent="0.25">
      <c r="A23" s="6">
        <v>17</v>
      </c>
      <c r="B23" s="6">
        <v>13</v>
      </c>
      <c r="C23" s="1" t="s">
        <v>125</v>
      </c>
      <c r="D23" s="20" t="s">
        <v>88</v>
      </c>
      <c r="E23" s="20" t="s">
        <v>89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12</v>
      </c>
    </row>
    <row r="24" spans="1:11" s="22" customFormat="1" x14ac:dyDescent="0.25">
      <c r="A24" s="6">
        <v>18</v>
      </c>
      <c r="B24" s="21">
        <v>1</v>
      </c>
      <c r="C24" s="19" t="s">
        <v>104</v>
      </c>
      <c r="D24" s="20" t="s">
        <v>86</v>
      </c>
      <c r="E24" s="20" t="s">
        <v>87</v>
      </c>
      <c r="F24" s="19">
        <v>11</v>
      </c>
      <c r="G24" s="19">
        <v>0</v>
      </c>
      <c r="H24" s="19">
        <v>0</v>
      </c>
      <c r="I24" s="19">
        <v>0</v>
      </c>
      <c r="J24" s="19">
        <v>0</v>
      </c>
      <c r="K24" s="19">
        <f>SUM(F24+G24+H24)</f>
        <v>11</v>
      </c>
    </row>
    <row r="25" spans="1:11" s="22" customFormat="1" x14ac:dyDescent="0.25">
      <c r="A25" s="6">
        <v>19</v>
      </c>
      <c r="B25" s="21">
        <v>52</v>
      </c>
      <c r="C25" s="19" t="s">
        <v>105</v>
      </c>
      <c r="D25" s="20" t="s">
        <v>86</v>
      </c>
      <c r="E25" s="20" t="s">
        <v>87</v>
      </c>
      <c r="F25" s="19">
        <v>0</v>
      </c>
      <c r="G25" s="19">
        <v>0</v>
      </c>
      <c r="H25" s="19" t="s">
        <v>110</v>
      </c>
      <c r="I25" s="19">
        <v>11</v>
      </c>
      <c r="J25" s="19">
        <v>0</v>
      </c>
      <c r="K25" s="19">
        <v>11</v>
      </c>
    </row>
    <row r="26" spans="1:11" s="22" customFormat="1" x14ac:dyDescent="0.25">
      <c r="A26" s="6">
        <v>20</v>
      </c>
      <c r="B26" s="21">
        <v>76</v>
      </c>
      <c r="C26" s="19" t="s">
        <v>126</v>
      </c>
      <c r="D26" s="20" t="s">
        <v>88</v>
      </c>
      <c r="E26" s="20" t="s">
        <v>89</v>
      </c>
      <c r="F26" s="19">
        <v>0</v>
      </c>
      <c r="G26" s="19">
        <v>0</v>
      </c>
      <c r="H26" s="19">
        <v>0</v>
      </c>
      <c r="I26" s="19">
        <v>0</v>
      </c>
      <c r="J26" s="19">
        <v>10</v>
      </c>
      <c r="K26" s="19">
        <v>10</v>
      </c>
    </row>
    <row r="27" spans="1:11" x14ac:dyDescent="0.25">
      <c r="A27" s="6">
        <v>21</v>
      </c>
      <c r="B27" s="6">
        <v>25</v>
      </c>
      <c r="C27" s="1" t="s">
        <v>51</v>
      </c>
      <c r="D27" s="11" t="s">
        <v>86</v>
      </c>
      <c r="E27" s="11" t="s">
        <v>87</v>
      </c>
      <c r="F27" s="1">
        <v>9</v>
      </c>
      <c r="G27" s="1">
        <v>0</v>
      </c>
      <c r="H27" s="1">
        <v>0</v>
      </c>
      <c r="I27" s="1">
        <v>0</v>
      </c>
      <c r="J27" s="1">
        <v>0</v>
      </c>
      <c r="K27" s="1">
        <f>SUM(F27+G27+H27)</f>
        <v>9</v>
      </c>
    </row>
  </sheetData>
  <sortState ref="A7:K27">
    <sortCondition descending="1" ref="K7"/>
  </sortState>
  <pageMargins left="0.7" right="0.7" top="0.78740157499999996" bottom="0.78740157499999996" header="0.3" footer="0.3"/>
  <pageSetup paperSize="9" orientation="portrait" horizontalDpi="12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21.42578125" customWidth="1"/>
    <col min="4" max="4" width="7.5703125" style="12" customWidth="1"/>
    <col min="5" max="5" width="7" style="12" customWidth="1"/>
    <col min="7" max="8" width="8.42578125" customWidth="1"/>
  </cols>
  <sheetData>
    <row r="3" spans="1:9" ht="18.75" x14ac:dyDescent="0.3">
      <c r="C3" s="3" t="s">
        <v>79</v>
      </c>
      <c r="D3" s="8"/>
      <c r="E3" s="8"/>
      <c r="I3" s="4"/>
    </row>
    <row r="6" spans="1:9" x14ac:dyDescent="0.25">
      <c r="A6" s="7" t="s">
        <v>100</v>
      </c>
      <c r="B6" s="7" t="s">
        <v>101</v>
      </c>
      <c r="C6" s="15" t="s">
        <v>102</v>
      </c>
      <c r="D6" s="10" t="s">
        <v>84</v>
      </c>
      <c r="E6" s="10" t="s">
        <v>85</v>
      </c>
      <c r="F6" s="7" t="s">
        <v>18</v>
      </c>
      <c r="G6" s="7" t="s">
        <v>106</v>
      </c>
      <c r="H6" s="7" t="s">
        <v>83</v>
      </c>
      <c r="I6" s="7" t="s">
        <v>75</v>
      </c>
    </row>
    <row r="7" spans="1:9" x14ac:dyDescent="0.25">
      <c r="A7" s="6">
        <v>1</v>
      </c>
      <c r="B7" s="6">
        <v>23</v>
      </c>
      <c r="C7" s="1" t="s">
        <v>53</v>
      </c>
      <c r="D7" s="11" t="s">
        <v>92</v>
      </c>
      <c r="E7" s="11" t="s">
        <v>93</v>
      </c>
      <c r="F7" s="1">
        <v>50</v>
      </c>
      <c r="G7" s="1">
        <v>35</v>
      </c>
      <c r="H7" s="1">
        <v>50</v>
      </c>
      <c r="I7" s="1">
        <v>135</v>
      </c>
    </row>
    <row r="8" spans="1:9" x14ac:dyDescent="0.25">
      <c r="A8" s="6">
        <v>2</v>
      </c>
      <c r="B8" s="6">
        <v>6</v>
      </c>
      <c r="C8" s="1" t="s">
        <v>113</v>
      </c>
      <c r="D8" s="11" t="s">
        <v>92</v>
      </c>
      <c r="E8" s="11" t="s">
        <v>93</v>
      </c>
      <c r="F8" s="1">
        <v>40</v>
      </c>
      <c r="G8" s="1">
        <v>16</v>
      </c>
      <c r="H8" s="1">
        <v>40</v>
      </c>
      <c r="I8" s="1">
        <v>96</v>
      </c>
    </row>
    <row r="9" spans="1:9" x14ac:dyDescent="0.25">
      <c r="A9" s="6">
        <v>3</v>
      </c>
      <c r="B9" s="6">
        <v>33</v>
      </c>
      <c r="C9" s="1" t="s">
        <v>55</v>
      </c>
      <c r="D9" s="11" t="s">
        <v>92</v>
      </c>
      <c r="E9" s="11" t="s">
        <v>93</v>
      </c>
      <c r="F9" s="1">
        <v>20</v>
      </c>
      <c r="G9" s="1">
        <v>27</v>
      </c>
      <c r="H9" s="1">
        <v>29</v>
      </c>
      <c r="I9" s="1">
        <v>76</v>
      </c>
    </row>
    <row r="10" spans="1:9" x14ac:dyDescent="0.25">
      <c r="A10" s="6">
        <v>4</v>
      </c>
      <c r="B10" s="6">
        <v>89</v>
      </c>
      <c r="C10" s="1" t="s">
        <v>58</v>
      </c>
      <c r="D10" s="11" t="s">
        <v>92</v>
      </c>
      <c r="E10" s="11" t="s">
        <v>93</v>
      </c>
      <c r="F10" s="1">
        <v>32</v>
      </c>
      <c r="G10" s="1">
        <v>0</v>
      </c>
      <c r="H10" s="1">
        <v>16</v>
      </c>
      <c r="I10" s="1">
        <v>48</v>
      </c>
    </row>
    <row r="11" spans="1:9" s="22" customFormat="1" x14ac:dyDescent="0.25">
      <c r="A11" s="21">
        <v>5</v>
      </c>
      <c r="B11" s="21">
        <v>3</v>
      </c>
      <c r="C11" s="19" t="s">
        <v>52</v>
      </c>
      <c r="D11" s="20" t="s">
        <v>92</v>
      </c>
      <c r="E11" s="20" t="s">
        <v>93</v>
      </c>
      <c r="F11" s="19">
        <v>0</v>
      </c>
      <c r="G11" s="19">
        <v>45</v>
      </c>
      <c r="H11" s="19">
        <v>0</v>
      </c>
      <c r="I11" s="19">
        <f t="shared" ref="I11:I15" si="0">SUM(F11+G11)</f>
        <v>45</v>
      </c>
    </row>
    <row r="12" spans="1:9" s="22" customFormat="1" x14ac:dyDescent="0.25">
      <c r="A12" s="21">
        <v>6</v>
      </c>
      <c r="B12" s="21">
        <v>7</v>
      </c>
      <c r="C12" s="19" t="s">
        <v>56</v>
      </c>
      <c r="D12" s="20" t="s">
        <v>92</v>
      </c>
      <c r="E12" s="20" t="s">
        <v>93</v>
      </c>
      <c r="F12" s="19">
        <v>22</v>
      </c>
      <c r="G12" s="19">
        <v>23</v>
      </c>
      <c r="H12" s="19">
        <v>0</v>
      </c>
      <c r="I12" s="19">
        <f t="shared" si="0"/>
        <v>45</v>
      </c>
    </row>
    <row r="13" spans="1:9" x14ac:dyDescent="0.25">
      <c r="A13" s="6">
        <v>7</v>
      </c>
      <c r="B13" s="6">
        <v>32</v>
      </c>
      <c r="C13" s="1" t="s">
        <v>54</v>
      </c>
      <c r="D13" s="20" t="s">
        <v>92</v>
      </c>
      <c r="E13" s="20" t="s">
        <v>93</v>
      </c>
      <c r="F13" s="1">
        <v>0</v>
      </c>
      <c r="G13" s="1">
        <v>33</v>
      </c>
      <c r="H13" s="1">
        <v>0</v>
      </c>
      <c r="I13" s="1">
        <f t="shared" si="0"/>
        <v>33</v>
      </c>
    </row>
    <row r="14" spans="1:9" x14ac:dyDescent="0.25">
      <c r="A14" s="6">
        <v>8</v>
      </c>
      <c r="B14" s="6">
        <v>91</v>
      </c>
      <c r="C14" s="1" t="s">
        <v>57</v>
      </c>
      <c r="D14" s="20" t="s">
        <v>92</v>
      </c>
      <c r="E14" s="20" t="s">
        <v>93</v>
      </c>
      <c r="F14" s="1">
        <v>18</v>
      </c>
      <c r="G14" s="1">
        <v>11</v>
      </c>
      <c r="H14" s="1">
        <v>0</v>
      </c>
      <c r="I14" s="1">
        <f t="shared" si="0"/>
        <v>29</v>
      </c>
    </row>
    <row r="15" spans="1:9" x14ac:dyDescent="0.25">
      <c r="A15" s="6">
        <v>9</v>
      </c>
      <c r="B15" s="6">
        <v>83</v>
      </c>
      <c r="C15" s="1" t="s">
        <v>59</v>
      </c>
      <c r="D15" s="20" t="s">
        <v>92</v>
      </c>
      <c r="E15" s="20" t="s">
        <v>93</v>
      </c>
      <c r="F15" s="1">
        <v>26</v>
      </c>
      <c r="G15" s="1">
        <v>0</v>
      </c>
      <c r="H15" s="1">
        <v>0</v>
      </c>
      <c r="I15" s="1">
        <f t="shared" si="0"/>
        <v>26</v>
      </c>
    </row>
    <row r="16" spans="1:9" x14ac:dyDescent="0.25">
      <c r="A16" s="6">
        <v>10</v>
      </c>
      <c r="B16" s="6">
        <v>29</v>
      </c>
      <c r="C16" s="13" t="s">
        <v>107</v>
      </c>
      <c r="D16" s="11" t="s">
        <v>92</v>
      </c>
      <c r="E16" s="11" t="s">
        <v>93</v>
      </c>
      <c r="F16" s="13">
        <v>0</v>
      </c>
      <c r="G16" s="13">
        <v>0</v>
      </c>
      <c r="H16" s="1">
        <v>24</v>
      </c>
      <c r="I16" s="13">
        <v>24</v>
      </c>
    </row>
  </sheetData>
  <sortState ref="B6:J14">
    <sortCondition descending="1" ref="I6"/>
  </sortState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22" customWidth="1"/>
    <col min="4" max="4" width="7" style="9" customWidth="1"/>
    <col min="5" max="5" width="7.42578125" style="9" customWidth="1"/>
    <col min="7" max="8" width="13.7109375" customWidth="1"/>
  </cols>
  <sheetData>
    <row r="3" spans="1:9" ht="18.75" x14ac:dyDescent="0.3">
      <c r="C3" s="2" t="s">
        <v>80</v>
      </c>
      <c r="D3" s="8"/>
      <c r="E3" s="8"/>
    </row>
    <row r="6" spans="1:9" x14ac:dyDescent="0.25">
      <c r="A6" s="7" t="s">
        <v>100</v>
      </c>
      <c r="B6" s="7" t="s">
        <v>101</v>
      </c>
      <c r="C6" s="14" t="s">
        <v>102</v>
      </c>
      <c r="D6" s="10" t="s">
        <v>84</v>
      </c>
      <c r="E6" s="10" t="s">
        <v>85</v>
      </c>
      <c r="F6" s="7" t="s">
        <v>61</v>
      </c>
      <c r="G6" s="7" t="s">
        <v>11</v>
      </c>
      <c r="H6" s="7" t="s">
        <v>10</v>
      </c>
      <c r="I6" s="7" t="s">
        <v>75</v>
      </c>
    </row>
    <row r="7" spans="1:9" x14ac:dyDescent="0.25">
      <c r="A7" s="6">
        <v>1</v>
      </c>
      <c r="B7" s="6">
        <v>37</v>
      </c>
      <c r="C7" s="1" t="s">
        <v>60</v>
      </c>
      <c r="D7" s="11" t="s">
        <v>92</v>
      </c>
      <c r="E7" s="11" t="s">
        <v>93</v>
      </c>
      <c r="F7" s="1">
        <v>0</v>
      </c>
      <c r="G7" s="1">
        <v>50</v>
      </c>
      <c r="H7" s="1"/>
      <c r="I7" s="1">
        <f>SUM(F7+G7)</f>
        <v>50</v>
      </c>
    </row>
    <row r="8" spans="1:9" x14ac:dyDescent="0.25">
      <c r="A8" s="6">
        <v>2</v>
      </c>
      <c r="B8" s="6">
        <v>10</v>
      </c>
      <c r="C8" s="1" t="s">
        <v>15</v>
      </c>
      <c r="D8" s="11" t="s">
        <v>92</v>
      </c>
      <c r="E8" s="11" t="s">
        <v>93</v>
      </c>
      <c r="F8" s="1">
        <v>50</v>
      </c>
      <c r="G8" s="1">
        <v>0</v>
      </c>
      <c r="H8" s="1"/>
      <c r="I8" s="1">
        <f>SUM(F8+G8)</f>
        <v>50</v>
      </c>
    </row>
    <row r="9" spans="1:9" x14ac:dyDescent="0.25">
      <c r="A9" s="6">
        <v>3</v>
      </c>
      <c r="B9" s="6">
        <v>84</v>
      </c>
      <c r="C9" s="1" t="s">
        <v>67</v>
      </c>
      <c r="D9" s="11" t="s">
        <v>92</v>
      </c>
      <c r="E9" s="11" t="s">
        <v>93</v>
      </c>
      <c r="F9" s="1">
        <v>36</v>
      </c>
      <c r="G9" s="1">
        <v>0</v>
      </c>
      <c r="H9" s="1"/>
      <c r="I9" s="1">
        <f>SUM(F9+G9)</f>
        <v>36</v>
      </c>
    </row>
    <row r="10" spans="1:9" x14ac:dyDescent="0.25">
      <c r="A10" s="6">
        <v>4</v>
      </c>
      <c r="B10" s="6">
        <v>22</v>
      </c>
      <c r="C10" s="1" t="s">
        <v>68</v>
      </c>
      <c r="D10" s="11" t="s">
        <v>92</v>
      </c>
      <c r="E10" s="11" t="s">
        <v>93</v>
      </c>
      <c r="F10" s="1">
        <v>36</v>
      </c>
      <c r="G10" s="1">
        <v>0</v>
      </c>
      <c r="H10" s="1"/>
      <c r="I10" s="1">
        <f>SUM(F10+G10)</f>
        <v>36</v>
      </c>
    </row>
  </sheetData>
  <sortState ref="B6:I9">
    <sortCondition descending="1" ref="I6"/>
  </sortState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workbookViewId="0">
      <selection activeCell="C3" sqref="C3"/>
    </sheetView>
  </sheetViews>
  <sheetFormatPr defaultRowHeight="15" x14ac:dyDescent="0.25"/>
  <cols>
    <col min="1" max="2" width="9.140625" style="5"/>
    <col min="3" max="3" width="18.85546875" customWidth="1"/>
    <col min="4" max="4" width="7.28515625" style="9" customWidth="1"/>
    <col min="5" max="5" width="7.85546875" style="9" customWidth="1"/>
    <col min="7" max="7" width="9.28515625" customWidth="1"/>
    <col min="8" max="9" width="7.85546875" customWidth="1"/>
  </cols>
  <sheetData>
    <row r="3" spans="1:10" ht="18.75" x14ac:dyDescent="0.3">
      <c r="C3" s="2" t="s">
        <v>82</v>
      </c>
      <c r="D3" s="8"/>
      <c r="E3" s="8"/>
    </row>
    <row r="6" spans="1:10" x14ac:dyDescent="0.25">
      <c r="A6" s="7" t="s">
        <v>100</v>
      </c>
      <c r="B6" s="7" t="s">
        <v>101</v>
      </c>
      <c r="C6" s="14" t="s">
        <v>102</v>
      </c>
      <c r="D6" s="10" t="s">
        <v>84</v>
      </c>
      <c r="E6" s="10" t="s">
        <v>85</v>
      </c>
      <c r="F6" s="7" t="s">
        <v>61</v>
      </c>
      <c r="G6" s="7" t="s">
        <v>94</v>
      </c>
      <c r="H6" s="7" t="s">
        <v>83</v>
      </c>
      <c r="I6" s="7" t="s">
        <v>10</v>
      </c>
      <c r="J6" s="7" t="s">
        <v>75</v>
      </c>
    </row>
    <row r="7" spans="1:10" x14ac:dyDescent="0.25">
      <c r="A7" s="6">
        <v>1</v>
      </c>
      <c r="B7" s="6">
        <v>2</v>
      </c>
      <c r="C7" s="1" t="s">
        <v>114</v>
      </c>
      <c r="D7" s="11" t="s">
        <v>86</v>
      </c>
      <c r="E7" s="11" t="s">
        <v>87</v>
      </c>
      <c r="F7" s="1">
        <v>40</v>
      </c>
      <c r="G7" s="1">
        <v>50</v>
      </c>
      <c r="H7" s="1">
        <v>32</v>
      </c>
      <c r="I7" s="1"/>
      <c r="J7" s="1">
        <v>122</v>
      </c>
    </row>
    <row r="8" spans="1:10" x14ac:dyDescent="0.25">
      <c r="A8" s="6">
        <v>2</v>
      </c>
      <c r="B8" s="6">
        <v>3</v>
      </c>
      <c r="C8" s="1" t="s">
        <v>52</v>
      </c>
      <c r="D8" s="11" t="s">
        <v>92</v>
      </c>
      <c r="E8" s="11" t="s">
        <v>93</v>
      </c>
      <c r="F8" s="1">
        <v>50</v>
      </c>
      <c r="G8" s="1">
        <v>26</v>
      </c>
      <c r="H8" s="1">
        <v>45</v>
      </c>
      <c r="I8" s="1"/>
      <c r="J8" s="1">
        <v>121</v>
      </c>
    </row>
    <row r="9" spans="1:10" x14ac:dyDescent="0.25">
      <c r="A9" s="6">
        <v>3</v>
      </c>
      <c r="B9" s="6">
        <v>79</v>
      </c>
      <c r="C9" s="1" t="s">
        <v>62</v>
      </c>
      <c r="D9" s="11" t="s">
        <v>92</v>
      </c>
      <c r="E9" s="11" t="s">
        <v>93</v>
      </c>
      <c r="F9" s="1">
        <v>26</v>
      </c>
      <c r="G9" s="1">
        <v>40</v>
      </c>
      <c r="H9" s="1">
        <v>45</v>
      </c>
      <c r="I9" s="1"/>
      <c r="J9" s="1">
        <v>111</v>
      </c>
    </row>
    <row r="10" spans="1:10" x14ac:dyDescent="0.25">
      <c r="A10" s="6">
        <v>4</v>
      </c>
      <c r="B10" s="6">
        <v>20</v>
      </c>
      <c r="C10" s="1" t="s">
        <v>63</v>
      </c>
      <c r="D10" s="11" t="s">
        <v>92</v>
      </c>
      <c r="E10" s="11" t="s">
        <v>93</v>
      </c>
      <c r="F10" s="1">
        <v>32</v>
      </c>
      <c r="G10" s="1">
        <v>32</v>
      </c>
      <c r="H10" s="1">
        <v>23</v>
      </c>
      <c r="I10" s="1"/>
      <c r="J10" s="1">
        <v>87</v>
      </c>
    </row>
    <row r="11" spans="1:10" x14ac:dyDescent="0.25">
      <c r="A11" s="6">
        <v>5</v>
      </c>
      <c r="B11" s="6">
        <v>199</v>
      </c>
      <c r="C11" s="1" t="s">
        <v>64</v>
      </c>
      <c r="D11" s="11" t="s">
        <v>92</v>
      </c>
      <c r="E11" s="11" t="s">
        <v>93</v>
      </c>
      <c r="F11" s="1">
        <v>0</v>
      </c>
      <c r="G11" s="1">
        <v>22</v>
      </c>
      <c r="H11" s="1">
        <v>24</v>
      </c>
      <c r="I11" s="1"/>
      <c r="J11" s="1">
        <v>46</v>
      </c>
    </row>
    <row r="12" spans="1:10" x14ac:dyDescent="0.25">
      <c r="A12" s="6">
        <v>6</v>
      </c>
      <c r="B12" s="6">
        <v>193</v>
      </c>
      <c r="C12" s="1" t="s">
        <v>65</v>
      </c>
      <c r="D12" s="11" t="s">
        <v>92</v>
      </c>
      <c r="E12" s="11" t="s">
        <v>93</v>
      </c>
      <c r="F12" s="1">
        <v>0</v>
      </c>
      <c r="G12" s="1">
        <v>20</v>
      </c>
      <c r="H12" s="1">
        <v>21</v>
      </c>
      <c r="I12" s="1"/>
      <c r="J12" s="1">
        <v>41</v>
      </c>
    </row>
    <row r="13" spans="1:10" x14ac:dyDescent="0.25">
      <c r="A13" s="6">
        <v>7</v>
      </c>
      <c r="B13" s="6">
        <v>19</v>
      </c>
      <c r="C13" s="1" t="s">
        <v>81</v>
      </c>
      <c r="D13" s="20" t="s">
        <v>92</v>
      </c>
      <c r="E13" s="20" t="s">
        <v>93</v>
      </c>
      <c r="F13" s="1">
        <v>22</v>
      </c>
      <c r="G13" s="1">
        <v>0</v>
      </c>
      <c r="H13" s="1">
        <v>0</v>
      </c>
      <c r="I13" s="1"/>
      <c r="J13" s="1">
        <f t="shared" ref="J13:J14" si="0">SUM(F13+G13)</f>
        <v>22</v>
      </c>
    </row>
    <row r="14" spans="1:10" x14ac:dyDescent="0.25">
      <c r="A14" s="6">
        <v>8</v>
      </c>
      <c r="B14" s="6">
        <v>19</v>
      </c>
      <c r="C14" s="1" t="s">
        <v>66</v>
      </c>
      <c r="D14" s="20" t="s">
        <v>92</v>
      </c>
      <c r="E14" s="20" t="s">
        <v>93</v>
      </c>
      <c r="F14" s="1">
        <v>0</v>
      </c>
      <c r="G14" s="1">
        <v>18</v>
      </c>
      <c r="H14" s="1">
        <v>0</v>
      </c>
      <c r="I14" s="1"/>
      <c r="J14" s="1">
        <f t="shared" si="0"/>
        <v>18</v>
      </c>
    </row>
  </sheetData>
  <sortState ref="B6:J14">
    <sortCondition descending="1" ref="J6"/>
  </sortState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6"/>
  <sheetViews>
    <sheetView workbookViewId="0">
      <selection activeCell="C3" sqref="C3"/>
    </sheetView>
  </sheetViews>
  <sheetFormatPr defaultRowHeight="15" x14ac:dyDescent="0.25"/>
  <cols>
    <col min="3" max="3" width="24.7109375" customWidth="1"/>
    <col min="4" max="4" width="7.42578125" style="12" customWidth="1"/>
    <col min="5" max="5" width="7.28515625" style="12" customWidth="1"/>
    <col min="7" max="7" width="10.140625" customWidth="1"/>
    <col min="9" max="10" width="8.5703125" customWidth="1"/>
  </cols>
  <sheetData>
    <row r="3" spans="1:11" ht="18.75" x14ac:dyDescent="0.3">
      <c r="C3" s="2" t="s">
        <v>73</v>
      </c>
      <c r="D3" s="8"/>
      <c r="E3" s="8"/>
    </row>
    <row r="5" spans="1:11" x14ac:dyDescent="0.25">
      <c r="A5" s="7" t="s">
        <v>100</v>
      </c>
      <c r="B5" s="7" t="s">
        <v>101</v>
      </c>
      <c r="C5" s="14" t="s">
        <v>102</v>
      </c>
      <c r="D5" s="10" t="s">
        <v>84</v>
      </c>
      <c r="E5" s="10" t="s">
        <v>85</v>
      </c>
      <c r="F5" s="7" t="s">
        <v>7</v>
      </c>
      <c r="G5" s="7" t="s">
        <v>90</v>
      </c>
      <c r="H5" s="7" t="s">
        <v>10</v>
      </c>
      <c r="I5" s="7" t="s">
        <v>83</v>
      </c>
      <c r="J5" s="7" t="s">
        <v>10</v>
      </c>
      <c r="K5" s="7" t="s">
        <v>75</v>
      </c>
    </row>
    <row r="6" spans="1:11" x14ac:dyDescent="0.25">
      <c r="A6" s="6">
        <v>1</v>
      </c>
      <c r="B6" s="6">
        <v>2</v>
      </c>
      <c r="C6" s="1" t="s">
        <v>70</v>
      </c>
      <c r="D6" s="11" t="s">
        <v>86</v>
      </c>
      <c r="E6" s="11" t="s">
        <v>87</v>
      </c>
      <c r="F6" s="1">
        <v>40</v>
      </c>
      <c r="G6" s="1">
        <v>45</v>
      </c>
      <c r="H6" s="1">
        <v>25</v>
      </c>
      <c r="I6" s="1">
        <v>25</v>
      </c>
      <c r="J6" s="1">
        <v>36</v>
      </c>
      <c r="K6" s="1">
        <v>171</v>
      </c>
    </row>
    <row r="7" spans="1:11" x14ac:dyDescent="0.25">
      <c r="A7" s="6">
        <v>2</v>
      </c>
      <c r="B7" s="6">
        <v>13</v>
      </c>
      <c r="C7" s="1" t="s">
        <v>69</v>
      </c>
      <c r="D7" s="11" t="s">
        <v>88</v>
      </c>
      <c r="E7" s="11" t="s">
        <v>89</v>
      </c>
      <c r="F7" s="1">
        <v>32</v>
      </c>
      <c r="G7" s="1">
        <v>45</v>
      </c>
      <c r="H7" s="1">
        <v>22.5</v>
      </c>
      <c r="I7" s="1">
        <v>20</v>
      </c>
      <c r="J7" s="1">
        <v>20</v>
      </c>
      <c r="K7" s="1">
        <v>139.5</v>
      </c>
    </row>
    <row r="8" spans="1:11" x14ac:dyDescent="0.25">
      <c r="A8" s="6">
        <v>3</v>
      </c>
      <c r="B8" s="6">
        <v>3</v>
      </c>
      <c r="C8" s="1" t="s">
        <v>71</v>
      </c>
      <c r="D8" s="20" t="s">
        <v>88</v>
      </c>
      <c r="E8" s="20" t="s">
        <v>89</v>
      </c>
      <c r="F8" s="1">
        <v>50</v>
      </c>
      <c r="G8" s="1">
        <v>0</v>
      </c>
      <c r="H8" s="1">
        <v>12.5</v>
      </c>
      <c r="I8" s="1">
        <v>0</v>
      </c>
      <c r="J8" s="1">
        <v>25</v>
      </c>
      <c r="K8" s="1">
        <v>87.5</v>
      </c>
    </row>
    <row r="9" spans="1:11" x14ac:dyDescent="0.25">
      <c r="A9" s="6">
        <v>4</v>
      </c>
      <c r="B9" s="16">
        <v>14</v>
      </c>
      <c r="C9" s="13" t="s">
        <v>129</v>
      </c>
      <c r="D9" s="11" t="s">
        <v>88</v>
      </c>
      <c r="E9" s="11" t="s">
        <v>89</v>
      </c>
      <c r="F9" s="13">
        <v>0</v>
      </c>
      <c r="G9" s="13">
        <v>0</v>
      </c>
      <c r="H9" s="13">
        <v>0</v>
      </c>
      <c r="I9" s="13">
        <v>0</v>
      </c>
      <c r="J9" s="13">
        <v>50</v>
      </c>
      <c r="K9" s="13">
        <v>50</v>
      </c>
    </row>
    <row r="10" spans="1:11" x14ac:dyDescent="0.25">
      <c r="A10" s="6">
        <v>5</v>
      </c>
      <c r="B10" s="6">
        <v>76</v>
      </c>
      <c r="C10" s="1" t="s">
        <v>49</v>
      </c>
      <c r="D10" s="20" t="s">
        <v>86</v>
      </c>
      <c r="E10" s="20" t="s">
        <v>87</v>
      </c>
      <c r="F10" s="1">
        <v>0</v>
      </c>
      <c r="G10" s="1">
        <v>0</v>
      </c>
      <c r="H10" s="1">
        <v>10</v>
      </c>
      <c r="I10" s="1">
        <v>0</v>
      </c>
      <c r="J10" s="1">
        <v>26</v>
      </c>
      <c r="K10" s="1">
        <v>36</v>
      </c>
    </row>
    <row r="11" spans="1:11" x14ac:dyDescent="0.25">
      <c r="A11" s="6">
        <v>6</v>
      </c>
      <c r="B11" s="16">
        <v>96</v>
      </c>
      <c r="C11" s="13" t="s">
        <v>130</v>
      </c>
      <c r="D11" s="11" t="s">
        <v>88</v>
      </c>
      <c r="E11" s="11" t="s">
        <v>89</v>
      </c>
      <c r="F11" s="13">
        <v>0</v>
      </c>
      <c r="G11" s="13">
        <v>0</v>
      </c>
      <c r="H11" s="13">
        <v>0</v>
      </c>
      <c r="I11" s="13">
        <v>0</v>
      </c>
      <c r="J11" s="13">
        <v>36</v>
      </c>
      <c r="K11" s="13">
        <v>36</v>
      </c>
    </row>
    <row r="12" spans="1:11" x14ac:dyDescent="0.25">
      <c r="A12" s="6">
        <v>7</v>
      </c>
      <c r="B12" s="6">
        <v>9</v>
      </c>
      <c r="C12" s="1" t="s">
        <v>72</v>
      </c>
      <c r="D12" s="11" t="s">
        <v>88</v>
      </c>
      <c r="E12" s="11" t="s">
        <v>89</v>
      </c>
      <c r="F12" s="1">
        <v>26</v>
      </c>
      <c r="G12" s="1">
        <v>0</v>
      </c>
      <c r="H12" s="1">
        <v>0</v>
      </c>
      <c r="I12" s="1">
        <v>0</v>
      </c>
      <c r="J12" s="1">
        <v>0</v>
      </c>
      <c r="K12" s="1">
        <f>SUM(F12+G12+H12)</f>
        <v>26</v>
      </c>
    </row>
    <row r="13" spans="1:11" x14ac:dyDescent="0.25">
      <c r="A13" s="6">
        <v>8</v>
      </c>
      <c r="B13" s="16">
        <v>46</v>
      </c>
      <c r="C13" s="13" t="s">
        <v>108</v>
      </c>
      <c r="D13" s="11" t="s">
        <v>86</v>
      </c>
      <c r="E13" s="11" t="s">
        <v>87</v>
      </c>
      <c r="F13" s="13">
        <v>0</v>
      </c>
      <c r="G13" s="1">
        <v>0</v>
      </c>
      <c r="H13" s="13">
        <v>0</v>
      </c>
      <c r="I13" s="13">
        <v>0</v>
      </c>
      <c r="J13" s="13">
        <v>22</v>
      </c>
      <c r="K13" s="13">
        <v>22</v>
      </c>
    </row>
    <row r="14" spans="1:11" x14ac:dyDescent="0.25">
      <c r="A14" s="6">
        <v>9</v>
      </c>
      <c r="B14" s="6">
        <v>18</v>
      </c>
      <c r="C14" s="1" t="s">
        <v>91</v>
      </c>
      <c r="D14" s="11" t="s">
        <v>92</v>
      </c>
      <c r="E14" s="11" t="s">
        <v>93</v>
      </c>
      <c r="F14" s="1">
        <v>0</v>
      </c>
      <c r="G14" s="1">
        <v>0</v>
      </c>
      <c r="H14" s="1">
        <v>0</v>
      </c>
      <c r="I14" s="1">
        <v>16</v>
      </c>
      <c r="J14" s="1">
        <v>0</v>
      </c>
      <c r="K14" s="1">
        <v>16</v>
      </c>
    </row>
    <row r="15" spans="1:11" x14ac:dyDescent="0.25">
      <c r="D15"/>
      <c r="E15"/>
    </row>
    <row r="16" spans="1:11" x14ac:dyDescent="0.25">
      <c r="D16"/>
      <c r="E1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miniGP 110</vt:lpstr>
      <vt:lpstr>miniGP Stock</vt:lpstr>
      <vt:lpstr>miniGP open</vt:lpstr>
      <vt:lpstr>MINI MOTARD</vt:lpstr>
      <vt:lpstr>PW 50</vt:lpstr>
      <vt:lpstr>Senior open 50</vt:lpstr>
      <vt:lpstr>JUNIOR B</vt:lpstr>
      <vt:lpstr>JUNIOR A</vt:lpstr>
      <vt:lpstr>PIT BIKE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SMF</cp:lastModifiedBy>
  <cp:lastPrinted>2018-10-22T13:46:24Z</cp:lastPrinted>
  <dcterms:created xsi:type="dcterms:W3CDTF">2018-08-14T16:38:11Z</dcterms:created>
  <dcterms:modified xsi:type="dcterms:W3CDTF">2018-11-05T14:18:57Z</dcterms:modified>
</cp:coreProperties>
</file>