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9040" windowHeight="15720"/>
  </bookViews>
  <sheets>
    <sheet name="jazdci" sheetId="6" r:id="rId1"/>
    <sheet name="ženy" sheetId="13" r:id="rId2"/>
    <sheet name="spolujazdci" sheetId="5" r:id="rId3"/>
    <sheet name="Hárok1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" i="5" l="1"/>
  <c r="Z10" i="5"/>
  <c r="Z8" i="5"/>
  <c r="Z7" i="5"/>
  <c r="Z15" i="5"/>
  <c r="Z12" i="5"/>
  <c r="Z19" i="5"/>
  <c r="Z11" i="5"/>
  <c r="Z18" i="5"/>
  <c r="Z20" i="5"/>
  <c r="Z17" i="5"/>
  <c r="Z16" i="5"/>
  <c r="Z21" i="5"/>
  <c r="Z14" i="5"/>
  <c r="Y13" i="5"/>
  <c r="Y10" i="5"/>
  <c r="Y8" i="5"/>
  <c r="Y7" i="5"/>
  <c r="Y15" i="5"/>
  <c r="Y12" i="5"/>
  <c r="Y19" i="5"/>
  <c r="Y11" i="5"/>
  <c r="Y18" i="5"/>
  <c r="Y20" i="5"/>
  <c r="Y17" i="5"/>
  <c r="Y16" i="5"/>
  <c r="Y21" i="5"/>
  <c r="Y14" i="5"/>
  <c r="Z9" i="5"/>
  <c r="Y9" i="5"/>
  <c r="Z9" i="13"/>
  <c r="Z8" i="13"/>
  <c r="Z10" i="13"/>
  <c r="Z11" i="13"/>
  <c r="Z12" i="13"/>
  <c r="Z13" i="13"/>
  <c r="Z14" i="13"/>
  <c r="Z15" i="13"/>
  <c r="Z16" i="13"/>
  <c r="Y9" i="13"/>
  <c r="Y8" i="13"/>
  <c r="Y10" i="13"/>
  <c r="Y11" i="13"/>
  <c r="Y12" i="13"/>
  <c r="Y13" i="13"/>
  <c r="Y14" i="13"/>
  <c r="Y15" i="13"/>
  <c r="Y16" i="13"/>
  <c r="Z7" i="13"/>
  <c r="Y7" i="13"/>
  <c r="Z15" i="6"/>
  <c r="Z10" i="6"/>
  <c r="Z19" i="6"/>
  <c r="Z14" i="6"/>
  <c r="Z16" i="6"/>
  <c r="Z7" i="6"/>
  <c r="Z21" i="6"/>
  <c r="Z17" i="6"/>
  <c r="Z9" i="6"/>
  <c r="Z11" i="6"/>
  <c r="Z8" i="6"/>
  <c r="Z18" i="6"/>
  <c r="Z24" i="6"/>
  <c r="Z20" i="6"/>
  <c r="Z29" i="6"/>
  <c r="Z30" i="6"/>
  <c r="Z23" i="6"/>
  <c r="Z26" i="6"/>
  <c r="Z31" i="6"/>
  <c r="Z27" i="6"/>
  <c r="Z28" i="6"/>
  <c r="Z22" i="6"/>
  <c r="Z13" i="6"/>
  <c r="Z32" i="6"/>
  <c r="Z33" i="6"/>
  <c r="Z25" i="6"/>
  <c r="Z34" i="6"/>
  <c r="Y15" i="6"/>
  <c r="Y10" i="6"/>
  <c r="Y19" i="6"/>
  <c r="Y14" i="6"/>
  <c r="Y16" i="6"/>
  <c r="Y7" i="6"/>
  <c r="Y21" i="6"/>
  <c r="Y17" i="6"/>
  <c r="Y9" i="6"/>
  <c r="Y11" i="6"/>
  <c r="Y8" i="6"/>
  <c r="Y18" i="6"/>
  <c r="Y24" i="6"/>
  <c r="Y20" i="6"/>
  <c r="Y29" i="6"/>
  <c r="Y30" i="6"/>
  <c r="Y23" i="6"/>
  <c r="Y26" i="6"/>
  <c r="Y31" i="6"/>
  <c r="Y27" i="6"/>
  <c r="Y28" i="6"/>
  <c r="Y22" i="6"/>
  <c r="Y13" i="6"/>
  <c r="Y32" i="6"/>
  <c r="Y33" i="6"/>
  <c r="Y25" i="6"/>
  <c r="Y34" i="6"/>
  <c r="Z12" i="6"/>
  <c r="Y12" i="6"/>
</calcChain>
</file>

<file path=xl/sharedStrings.xml><?xml version="1.0" encoding="utf-8"?>
<sst xmlns="http://schemas.openxmlformats.org/spreadsheetml/2006/main" count="233" uniqueCount="111">
  <si>
    <t>Blaník</t>
  </si>
  <si>
    <t>Ivachnová</t>
  </si>
  <si>
    <t>SPOLU:</t>
  </si>
  <si>
    <t>Durec</t>
  </si>
  <si>
    <t>Pavol</t>
  </si>
  <si>
    <t>Albín</t>
  </si>
  <si>
    <t>Szlama</t>
  </si>
  <si>
    <t>Juraj</t>
  </si>
  <si>
    <t>Irena</t>
  </si>
  <si>
    <t>Peter</t>
  </si>
  <si>
    <t>Milan</t>
  </si>
  <si>
    <t>Maga</t>
  </si>
  <si>
    <t>Jozef</t>
  </si>
  <si>
    <t>Vladimír</t>
  </si>
  <si>
    <t>Km:</t>
  </si>
  <si>
    <t>CZ</t>
  </si>
  <si>
    <t>KM:</t>
  </si>
  <si>
    <t>St.Myjava</t>
  </si>
  <si>
    <t>Priezvisko:</t>
  </si>
  <si>
    <t>Meno:</t>
  </si>
  <si>
    <t>Poradie</t>
  </si>
  <si>
    <t>Líška</t>
  </si>
  <si>
    <t>štát</t>
  </si>
  <si>
    <t>SK</t>
  </si>
  <si>
    <t>Milota</t>
  </si>
  <si>
    <t>Monika</t>
  </si>
  <si>
    <t>Henžel</t>
  </si>
  <si>
    <t>Angelika</t>
  </si>
  <si>
    <t>Tomáš</t>
  </si>
  <si>
    <t>Líšková</t>
  </si>
  <si>
    <t>Božek, JUDr.</t>
  </si>
  <si>
    <t>Božeková-Belišová, JUDr.</t>
  </si>
  <si>
    <t>Eva</t>
  </si>
  <si>
    <t>Agáta</t>
  </si>
  <si>
    <t>Kis</t>
  </si>
  <si>
    <t>Andras</t>
  </si>
  <si>
    <t>výjazd:</t>
  </si>
  <si>
    <t>účasť:</t>
  </si>
  <si>
    <t>Baginová Ing.</t>
  </si>
  <si>
    <t>Rošková Ing.</t>
  </si>
  <si>
    <t xml:space="preserve">Henželová </t>
  </si>
  <si>
    <t>body:</t>
  </si>
  <si>
    <t>organizácia akcie max 1</t>
  </si>
  <si>
    <t>účasť min 1 noc moto</t>
  </si>
  <si>
    <t>výjazd moto</t>
  </si>
  <si>
    <t xml:space="preserve">účasť moto -krátka bez výjazdu </t>
  </si>
  <si>
    <t>účasť min 1 noc auto</t>
  </si>
  <si>
    <t>výjazd auto</t>
  </si>
  <si>
    <t>Pozn:</t>
  </si>
  <si>
    <t>Precedens: Pri účasti autom dostáva súťažiaci 1b  v kategórií   v ktorej má primárnu licenciu. Ak (napríklad)pilot absolvuje výjazd ,ako spolujazdec -      v súťaži spolujazdcov mu bude pridelených 50b a za účasť 0.</t>
  </si>
  <si>
    <t>Dominika</t>
  </si>
  <si>
    <t>Kacz</t>
  </si>
  <si>
    <t>Sojka</t>
  </si>
  <si>
    <t>Karel</t>
  </si>
  <si>
    <t>Roško</t>
  </si>
  <si>
    <t>Daniel</t>
  </si>
  <si>
    <t>Tobolář</t>
  </si>
  <si>
    <t>Nový Tekov</t>
  </si>
  <si>
    <t>Marek</t>
  </si>
  <si>
    <t>Tomúv mlýn</t>
  </si>
  <si>
    <t>Bacigál</t>
  </si>
  <si>
    <t>Alena</t>
  </si>
  <si>
    <t>Bláha</t>
  </si>
  <si>
    <t>Radko</t>
  </si>
  <si>
    <t xml:space="preserve">Burianová </t>
  </si>
  <si>
    <t>Magová</t>
  </si>
  <si>
    <t>Medo</t>
  </si>
  <si>
    <t>Dušan</t>
  </si>
  <si>
    <t>Poturnaj</t>
  </si>
  <si>
    <t xml:space="preserve">Sľuková </t>
  </si>
  <si>
    <t>Sľuka</t>
  </si>
  <si>
    <t>Štefan</t>
  </si>
  <si>
    <t>Štorek</t>
  </si>
  <si>
    <t>Šumaj</t>
  </si>
  <si>
    <t>Igor</t>
  </si>
  <si>
    <t>Priebežné poradie športovej mototuristiky za rok 2025</t>
  </si>
  <si>
    <t xml:space="preserve">Beliš </t>
  </si>
  <si>
    <t>Alexander</t>
  </si>
  <si>
    <t xml:space="preserve">Hergottová </t>
  </si>
  <si>
    <t>Jana</t>
  </si>
  <si>
    <t>Herchl</t>
  </si>
  <si>
    <t>Ivan</t>
  </si>
  <si>
    <t>Kollár</t>
  </si>
  <si>
    <t>Miroslav</t>
  </si>
  <si>
    <t xml:space="preserve">Kollárová </t>
  </si>
  <si>
    <t>Stanislava</t>
  </si>
  <si>
    <t>Piterka</t>
  </si>
  <si>
    <t>Radovan</t>
  </si>
  <si>
    <t xml:space="preserve">Poturnajová </t>
  </si>
  <si>
    <t>Tatiana</t>
  </si>
  <si>
    <t>Pribila</t>
  </si>
  <si>
    <t>Ľuboš</t>
  </si>
  <si>
    <t xml:space="preserve">Sovová </t>
  </si>
  <si>
    <t>Škorka</t>
  </si>
  <si>
    <t>Škorková</t>
  </si>
  <si>
    <t>Erika</t>
  </si>
  <si>
    <t>Vacová</t>
  </si>
  <si>
    <t>Václava</t>
  </si>
  <si>
    <t>Wursterová</t>
  </si>
  <si>
    <t>Lenka</t>
  </si>
  <si>
    <t>Piešťany</t>
  </si>
  <si>
    <t>Kamenec p.Vtáčnikom</t>
  </si>
  <si>
    <t>Baltiar</t>
  </si>
  <si>
    <t>Birkuš</t>
  </si>
  <si>
    <t>Marián</t>
  </si>
  <si>
    <t>Miškov</t>
  </si>
  <si>
    <t>Ján</t>
  </si>
  <si>
    <t>Miškovová</t>
  </si>
  <si>
    <t>Hana</t>
  </si>
  <si>
    <t>Beáta</t>
  </si>
  <si>
    <t>Puškáš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</si>
</sst>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3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8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4" xfId="0" applyFont="1" applyBorder="1"/>
    <xf numFmtId="0" fontId="10" fillId="0" borderId="5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4">
    <cellStyle name="Normálna 2" xfId="1"/>
    <cellStyle name="Normálna 3" xfId="2"/>
    <cellStyle name="Normálna 4" xfId="3"/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104775</xdr:rowOff>
    </xdr:from>
    <xdr:to>
      <xdr:col>3</xdr:col>
      <xdr:colOff>136809</xdr:colOff>
      <xdr:row>2</xdr:row>
      <xdr:rowOff>333374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5"/>
          <a:ext cx="2034665" cy="1252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104776</xdr:rowOff>
    </xdr:from>
    <xdr:to>
      <xdr:col>2</xdr:col>
      <xdr:colOff>251702</xdr:colOff>
      <xdr:row>2</xdr:row>
      <xdr:rowOff>321468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6"/>
          <a:ext cx="2256714" cy="1240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104776</xdr:rowOff>
    </xdr:from>
    <xdr:to>
      <xdr:col>2</xdr:col>
      <xdr:colOff>11906</xdr:colOff>
      <xdr:row>2</xdr:row>
      <xdr:rowOff>119062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5" y="104776"/>
          <a:ext cx="1790699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34"/>
  <sheetViews>
    <sheetView tabSelected="1" zoomScale="80" zoomScaleNormal="80" workbookViewId="0">
      <selection activeCell="E2" sqref="E2:Z2"/>
    </sheetView>
  </sheetViews>
  <sheetFormatPr defaultRowHeight="14.4" x14ac:dyDescent="0.3"/>
  <cols>
    <col min="1" max="1" width="4.109375" bestFit="1" customWidth="1"/>
    <col min="2" max="2" width="19" bestFit="1" customWidth="1"/>
    <col min="3" max="3" width="12.6640625" bestFit="1" customWidth="1"/>
    <col min="4" max="4" width="7.44140625" bestFit="1" customWidth="1"/>
    <col min="5" max="5" width="7.88671875" style="4" customWidth="1"/>
    <col min="6" max="6" width="6" style="4" bestFit="1" customWidth="1"/>
    <col min="7" max="7" width="7.44140625" style="4" bestFit="1" customWidth="1"/>
    <col min="8" max="8" width="7.88671875" style="4" bestFit="1" customWidth="1"/>
    <col min="9" max="9" width="6.109375" style="4" bestFit="1" customWidth="1"/>
    <col min="10" max="10" width="7.88671875" style="4" bestFit="1" customWidth="1"/>
    <col min="11" max="11" width="8.44140625" style="4" bestFit="1" customWidth="1"/>
    <col min="12" max="12" width="6.44140625" style="4" bestFit="1" customWidth="1"/>
    <col min="13" max="13" width="7.44140625" style="4" bestFit="1" customWidth="1"/>
    <col min="14" max="14" width="7.88671875" style="4" bestFit="1" customWidth="1"/>
    <col min="15" max="15" width="6.109375" style="4" bestFit="1" customWidth="1"/>
    <col min="16" max="16" width="7.44140625" style="4" bestFit="1" customWidth="1"/>
    <col min="17" max="17" width="7.88671875" style="4" bestFit="1" customWidth="1"/>
    <col min="18" max="18" width="6.109375" style="4" bestFit="1" customWidth="1"/>
    <col min="19" max="19" width="7.88671875" style="4" bestFit="1" customWidth="1"/>
    <col min="20" max="20" width="8.44140625" style="4" bestFit="1" customWidth="1"/>
    <col min="21" max="21" width="6.44140625" style="4" customWidth="1"/>
    <col min="22" max="22" width="7.88671875" style="4" bestFit="1" customWidth="1"/>
    <col min="23" max="23" width="10" style="4" customWidth="1"/>
    <col min="24" max="24" width="9" style="4" customWidth="1"/>
    <col min="25" max="25" width="11.88671875" style="4" customWidth="1"/>
    <col min="26" max="26" width="8" style="4" bestFit="1" customWidth="1"/>
    <col min="27" max="27" width="5.33203125" style="4" bestFit="1" customWidth="1"/>
  </cols>
  <sheetData>
    <row r="1" spans="1:27" ht="44.25" customHeight="1" x14ac:dyDescent="0.3"/>
    <row r="2" spans="1:27" ht="36.75" customHeight="1" x14ac:dyDescent="0.7">
      <c r="E2" s="25" t="s">
        <v>75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7" ht="33" customHeight="1" x14ac:dyDescent="0.3"/>
    <row r="4" spans="1:27" x14ac:dyDescent="0.3">
      <c r="A4" s="18" t="s">
        <v>20</v>
      </c>
      <c r="B4" s="1" t="s">
        <v>22</v>
      </c>
      <c r="C4" s="1"/>
      <c r="D4" s="19" t="s">
        <v>15</v>
      </c>
      <c r="E4" s="20"/>
      <c r="F4" s="21"/>
      <c r="G4" s="19" t="s">
        <v>23</v>
      </c>
      <c r="H4" s="20"/>
      <c r="I4" s="21"/>
      <c r="J4" s="19" t="s">
        <v>23</v>
      </c>
      <c r="K4" s="20"/>
      <c r="L4" s="21"/>
      <c r="M4" s="19" t="s">
        <v>23</v>
      </c>
      <c r="N4" s="20"/>
      <c r="O4" s="21"/>
      <c r="P4" s="19" t="s">
        <v>23</v>
      </c>
      <c r="Q4" s="20"/>
      <c r="R4" s="21"/>
      <c r="S4" s="19" t="s">
        <v>15</v>
      </c>
      <c r="T4" s="20"/>
      <c r="U4" s="21"/>
      <c r="V4" s="19" t="s">
        <v>23</v>
      </c>
      <c r="W4" s="20"/>
      <c r="X4" s="21"/>
      <c r="Y4" s="1"/>
      <c r="AA4"/>
    </row>
    <row r="5" spans="1:27" ht="15.6" x14ac:dyDescent="0.3">
      <c r="A5" s="18"/>
      <c r="B5" s="2"/>
      <c r="C5" s="2"/>
      <c r="D5" s="22" t="s">
        <v>0</v>
      </c>
      <c r="E5" s="23"/>
      <c r="F5" s="24"/>
      <c r="G5" s="22" t="s">
        <v>100</v>
      </c>
      <c r="H5" s="23"/>
      <c r="I5" s="24"/>
      <c r="J5" s="22" t="s">
        <v>57</v>
      </c>
      <c r="K5" s="23"/>
      <c r="L5" s="24"/>
      <c r="M5" s="22" t="s">
        <v>17</v>
      </c>
      <c r="N5" s="23"/>
      <c r="O5" s="24"/>
      <c r="P5" s="22" t="s">
        <v>1</v>
      </c>
      <c r="Q5" s="23"/>
      <c r="R5" s="24"/>
      <c r="S5" s="22" t="s">
        <v>59</v>
      </c>
      <c r="T5" s="23"/>
      <c r="U5" s="24"/>
      <c r="V5" s="22" t="s">
        <v>101</v>
      </c>
      <c r="W5" s="23"/>
      <c r="X5" s="24"/>
      <c r="Y5" s="1"/>
      <c r="AA5"/>
    </row>
    <row r="6" spans="1:27" ht="15.6" x14ac:dyDescent="0.3">
      <c r="A6" s="18"/>
      <c r="B6" s="5" t="s">
        <v>18</v>
      </c>
      <c r="C6" s="5" t="s">
        <v>19</v>
      </c>
      <c r="D6" s="5" t="s">
        <v>37</v>
      </c>
      <c r="E6" s="5" t="s">
        <v>36</v>
      </c>
      <c r="F6" s="5" t="s">
        <v>14</v>
      </c>
      <c r="G6" s="5" t="s">
        <v>37</v>
      </c>
      <c r="H6" s="5" t="s">
        <v>36</v>
      </c>
      <c r="I6" s="5" t="s">
        <v>14</v>
      </c>
      <c r="J6" s="5" t="s">
        <v>37</v>
      </c>
      <c r="K6" s="5" t="s">
        <v>36</v>
      </c>
      <c r="L6" s="5" t="s">
        <v>14</v>
      </c>
      <c r="M6" s="5" t="s">
        <v>37</v>
      </c>
      <c r="N6" s="5" t="s">
        <v>36</v>
      </c>
      <c r="O6" s="5" t="s">
        <v>14</v>
      </c>
      <c r="P6" s="5" t="s">
        <v>37</v>
      </c>
      <c r="Q6" s="5" t="s">
        <v>36</v>
      </c>
      <c r="R6" s="5" t="s">
        <v>14</v>
      </c>
      <c r="S6" s="5" t="s">
        <v>37</v>
      </c>
      <c r="T6" s="5" t="s">
        <v>36</v>
      </c>
      <c r="U6" s="5" t="s">
        <v>14</v>
      </c>
      <c r="V6" s="5" t="s">
        <v>37</v>
      </c>
      <c r="W6" s="5" t="s">
        <v>36</v>
      </c>
      <c r="X6" s="5" t="s">
        <v>14</v>
      </c>
      <c r="Y6" s="3" t="s">
        <v>2</v>
      </c>
      <c r="Z6" s="5" t="s">
        <v>16</v>
      </c>
      <c r="AA6"/>
    </row>
    <row r="7" spans="1:27" ht="21" x14ac:dyDescent="0.4">
      <c r="A7" s="7">
        <v>1</v>
      </c>
      <c r="B7" s="11" t="s">
        <v>68</v>
      </c>
      <c r="C7" s="11" t="s">
        <v>58</v>
      </c>
      <c r="D7" s="15">
        <v>50</v>
      </c>
      <c r="E7" s="15">
        <v>50</v>
      </c>
      <c r="F7" s="15">
        <v>285</v>
      </c>
      <c r="G7" s="15">
        <v>150</v>
      </c>
      <c r="H7" s="12">
        <v>50</v>
      </c>
      <c r="I7" s="12">
        <v>11</v>
      </c>
      <c r="J7" s="12">
        <v>50</v>
      </c>
      <c r="K7" s="12">
        <v>50</v>
      </c>
      <c r="L7" s="12">
        <v>78</v>
      </c>
      <c r="M7" s="12">
        <v>50</v>
      </c>
      <c r="N7" s="12">
        <v>50</v>
      </c>
      <c r="O7" s="12">
        <v>40</v>
      </c>
      <c r="P7" s="12">
        <v>50</v>
      </c>
      <c r="Q7" s="12">
        <v>50</v>
      </c>
      <c r="R7" s="12">
        <v>186</v>
      </c>
      <c r="S7" s="8"/>
      <c r="T7" s="8"/>
      <c r="U7" s="8"/>
      <c r="V7" s="8"/>
      <c r="W7" s="8"/>
      <c r="X7" s="8"/>
      <c r="Y7" s="12">
        <f t="shared" ref="Y7:Y34" si="0">D7+E7+G7+H7+J7+K7+M7+N7+P7+Q7+S7+T7+V7+W7</f>
        <v>600</v>
      </c>
      <c r="Z7" s="12">
        <f t="shared" ref="Z7:Z34" si="1">F7+I7+L7+O7+R7+U7+X7</f>
        <v>600</v>
      </c>
      <c r="AA7"/>
    </row>
    <row r="8" spans="1:27" ht="21" x14ac:dyDescent="0.4">
      <c r="A8" s="7">
        <v>2</v>
      </c>
      <c r="B8" s="11" t="s">
        <v>62</v>
      </c>
      <c r="C8" s="11" t="s">
        <v>63</v>
      </c>
      <c r="D8" s="12">
        <v>50</v>
      </c>
      <c r="E8" s="12">
        <v>50</v>
      </c>
      <c r="F8" s="12">
        <v>216</v>
      </c>
      <c r="G8" s="12">
        <v>50</v>
      </c>
      <c r="H8" s="12">
        <v>50</v>
      </c>
      <c r="I8" s="12">
        <v>100</v>
      </c>
      <c r="J8" s="12">
        <v>50</v>
      </c>
      <c r="K8" s="12">
        <v>50</v>
      </c>
      <c r="L8" s="12">
        <v>207</v>
      </c>
      <c r="M8" s="12">
        <v>50</v>
      </c>
      <c r="N8" s="12">
        <v>50</v>
      </c>
      <c r="O8" s="12">
        <v>62</v>
      </c>
      <c r="P8" s="12">
        <v>50</v>
      </c>
      <c r="Q8" s="12">
        <v>50</v>
      </c>
      <c r="R8" s="12">
        <v>217</v>
      </c>
      <c r="S8" s="12"/>
      <c r="T8" s="12"/>
      <c r="U8" s="12"/>
      <c r="V8" s="12"/>
      <c r="W8" s="12"/>
      <c r="X8" s="12"/>
      <c r="Y8" s="12">
        <f t="shared" si="0"/>
        <v>500</v>
      </c>
      <c r="Z8" s="12">
        <f t="shared" si="1"/>
        <v>802</v>
      </c>
      <c r="AA8"/>
    </row>
    <row r="9" spans="1:27" ht="21" customHeight="1" x14ac:dyDescent="0.4">
      <c r="A9" s="7">
        <v>3</v>
      </c>
      <c r="B9" s="11" t="s">
        <v>60</v>
      </c>
      <c r="C9" s="11" t="s">
        <v>13</v>
      </c>
      <c r="D9" s="12">
        <v>50</v>
      </c>
      <c r="E9" s="12">
        <v>50</v>
      </c>
      <c r="F9" s="12">
        <v>267</v>
      </c>
      <c r="G9" s="12">
        <v>50</v>
      </c>
      <c r="H9" s="12">
        <v>50</v>
      </c>
      <c r="I9" s="12">
        <v>70</v>
      </c>
      <c r="J9" s="12">
        <v>50</v>
      </c>
      <c r="K9" s="12">
        <v>50</v>
      </c>
      <c r="L9" s="12">
        <v>103</v>
      </c>
      <c r="M9" s="12">
        <v>50</v>
      </c>
      <c r="N9" s="12">
        <v>50</v>
      </c>
      <c r="O9" s="12">
        <v>99</v>
      </c>
      <c r="P9" s="12">
        <v>50</v>
      </c>
      <c r="Q9" s="12">
        <v>50</v>
      </c>
      <c r="R9" s="12">
        <v>247</v>
      </c>
      <c r="S9" s="12"/>
      <c r="T9" s="12"/>
      <c r="U9" s="12"/>
      <c r="V9" s="12"/>
      <c r="W9" s="12"/>
      <c r="X9" s="12"/>
      <c r="Y9" s="12">
        <f t="shared" si="0"/>
        <v>500</v>
      </c>
      <c r="Z9" s="12">
        <f t="shared" si="1"/>
        <v>786</v>
      </c>
      <c r="AA9"/>
    </row>
    <row r="10" spans="1:27" ht="21" x14ac:dyDescent="0.4">
      <c r="A10" s="7">
        <v>4</v>
      </c>
      <c r="B10" s="11" t="s">
        <v>11</v>
      </c>
      <c r="C10" s="11" t="s">
        <v>9</v>
      </c>
      <c r="D10" s="12">
        <v>50</v>
      </c>
      <c r="E10" s="12">
        <v>50</v>
      </c>
      <c r="F10" s="12">
        <v>411</v>
      </c>
      <c r="G10" s="12">
        <v>50</v>
      </c>
      <c r="H10" s="12">
        <v>50</v>
      </c>
      <c r="I10" s="12">
        <v>181</v>
      </c>
      <c r="J10" s="12">
        <v>50</v>
      </c>
      <c r="K10" s="12">
        <v>50</v>
      </c>
      <c r="L10" s="12">
        <v>151</v>
      </c>
      <c r="M10" s="12"/>
      <c r="N10" s="12"/>
      <c r="O10" s="12"/>
      <c r="P10" s="12">
        <v>150</v>
      </c>
      <c r="Q10" s="12">
        <v>50</v>
      </c>
      <c r="R10" s="12">
        <v>8</v>
      </c>
      <c r="S10" s="12"/>
      <c r="T10" s="12"/>
      <c r="U10" s="12"/>
      <c r="V10" s="12"/>
      <c r="W10" s="12"/>
      <c r="X10" s="12"/>
      <c r="Y10" s="12">
        <f t="shared" si="0"/>
        <v>500</v>
      </c>
      <c r="Z10" s="12">
        <f t="shared" si="1"/>
        <v>751</v>
      </c>
      <c r="AA10"/>
    </row>
    <row r="11" spans="1:27" ht="21" x14ac:dyDescent="0.4">
      <c r="A11" s="7">
        <v>5</v>
      </c>
      <c r="B11" s="11" t="s">
        <v>3</v>
      </c>
      <c r="C11" s="11" t="s">
        <v>4</v>
      </c>
      <c r="D11" s="12">
        <v>50</v>
      </c>
      <c r="E11" s="12">
        <v>50</v>
      </c>
      <c r="F11" s="12">
        <v>256</v>
      </c>
      <c r="G11" s="12">
        <v>2</v>
      </c>
      <c r="H11" s="12">
        <v>0</v>
      </c>
      <c r="I11" s="12">
        <v>46</v>
      </c>
      <c r="J11" s="12">
        <v>50</v>
      </c>
      <c r="K11" s="12">
        <v>0</v>
      </c>
      <c r="L11" s="12">
        <v>109</v>
      </c>
      <c r="M11" s="12">
        <v>150</v>
      </c>
      <c r="N11" s="12">
        <v>50</v>
      </c>
      <c r="O11" s="12">
        <v>4</v>
      </c>
      <c r="P11" s="12">
        <v>50</v>
      </c>
      <c r="Q11" s="12">
        <v>50</v>
      </c>
      <c r="R11" s="12">
        <v>190</v>
      </c>
      <c r="S11" s="12"/>
      <c r="T11" s="12"/>
      <c r="U11" s="12"/>
      <c r="V11" s="12"/>
      <c r="W11" s="12"/>
      <c r="X11" s="12"/>
      <c r="Y11" s="12">
        <f t="shared" si="0"/>
        <v>452</v>
      </c>
      <c r="Z11" s="12">
        <f t="shared" si="1"/>
        <v>605</v>
      </c>
      <c r="AA11"/>
    </row>
    <row r="12" spans="1:27" ht="21" x14ac:dyDescent="0.4">
      <c r="A12" s="7">
        <v>6</v>
      </c>
      <c r="B12" s="11" t="s">
        <v>70</v>
      </c>
      <c r="C12" s="11" t="s">
        <v>71</v>
      </c>
      <c r="D12" s="12">
        <v>50</v>
      </c>
      <c r="E12" s="12">
        <v>50</v>
      </c>
      <c r="F12" s="12">
        <v>649</v>
      </c>
      <c r="G12" s="12">
        <v>50</v>
      </c>
      <c r="H12" s="12">
        <v>50</v>
      </c>
      <c r="I12" s="12">
        <v>421</v>
      </c>
      <c r="J12" s="12">
        <v>50</v>
      </c>
      <c r="K12" s="12">
        <v>50</v>
      </c>
      <c r="L12" s="12">
        <v>345</v>
      </c>
      <c r="M12" s="12"/>
      <c r="N12" s="12"/>
      <c r="O12" s="12"/>
      <c r="P12" s="12">
        <v>50</v>
      </c>
      <c r="Q12" s="12">
        <v>50</v>
      </c>
      <c r="R12" s="12">
        <v>233</v>
      </c>
      <c r="S12" s="12"/>
      <c r="T12" s="12"/>
      <c r="U12" s="12"/>
      <c r="V12" s="1"/>
      <c r="W12" s="1"/>
      <c r="X12" s="1"/>
      <c r="Y12" s="12">
        <f t="shared" si="0"/>
        <v>400</v>
      </c>
      <c r="Z12" s="12">
        <f t="shared" si="1"/>
        <v>1648</v>
      </c>
      <c r="AA12"/>
    </row>
    <row r="13" spans="1:27" ht="21" x14ac:dyDescent="0.4">
      <c r="A13" s="7">
        <v>7</v>
      </c>
      <c r="B13" s="11" t="s">
        <v>56</v>
      </c>
      <c r="C13" s="11" t="s">
        <v>13</v>
      </c>
      <c r="D13" s="12"/>
      <c r="E13" s="12"/>
      <c r="F13" s="12"/>
      <c r="G13" s="12"/>
      <c r="H13" s="12"/>
      <c r="I13" s="12"/>
      <c r="J13" s="12">
        <v>150</v>
      </c>
      <c r="K13" s="12">
        <v>50</v>
      </c>
      <c r="L13" s="12">
        <v>15</v>
      </c>
      <c r="M13" s="12">
        <v>50</v>
      </c>
      <c r="N13" s="12">
        <v>50</v>
      </c>
      <c r="O13" s="12">
        <v>127</v>
      </c>
      <c r="P13" s="12">
        <v>50</v>
      </c>
      <c r="Q13" s="12">
        <v>50</v>
      </c>
      <c r="R13" s="12">
        <v>149</v>
      </c>
      <c r="S13" s="12"/>
      <c r="T13" s="12"/>
      <c r="U13" s="12"/>
      <c r="V13" s="12"/>
      <c r="W13" s="12"/>
      <c r="X13" s="12"/>
      <c r="Y13" s="12">
        <f t="shared" si="0"/>
        <v>400</v>
      </c>
      <c r="Z13" s="12">
        <f t="shared" si="1"/>
        <v>291</v>
      </c>
      <c r="AA13"/>
    </row>
    <row r="14" spans="1:27" ht="21" x14ac:dyDescent="0.4">
      <c r="A14" s="7">
        <v>8</v>
      </c>
      <c r="B14" s="11" t="s">
        <v>72</v>
      </c>
      <c r="C14" s="11" t="s">
        <v>12</v>
      </c>
      <c r="D14" s="12">
        <v>50</v>
      </c>
      <c r="E14" s="12">
        <v>50</v>
      </c>
      <c r="F14" s="12">
        <v>349</v>
      </c>
      <c r="G14" s="15"/>
      <c r="H14" s="12"/>
      <c r="I14" s="12"/>
      <c r="J14" s="15">
        <v>50</v>
      </c>
      <c r="K14" s="12">
        <v>50</v>
      </c>
      <c r="L14" s="12">
        <v>51</v>
      </c>
      <c r="M14" s="12"/>
      <c r="N14" s="12"/>
      <c r="O14" s="12"/>
      <c r="P14" s="12">
        <v>50</v>
      </c>
      <c r="Q14" s="12">
        <v>50</v>
      </c>
      <c r="R14" s="12">
        <v>202</v>
      </c>
      <c r="S14" s="12"/>
      <c r="T14" s="12"/>
      <c r="U14" s="12"/>
      <c r="V14" s="12"/>
      <c r="W14" s="12"/>
      <c r="X14" s="12"/>
      <c r="Y14" s="12">
        <f t="shared" si="0"/>
        <v>300</v>
      </c>
      <c r="Z14" s="12">
        <f t="shared" si="1"/>
        <v>602</v>
      </c>
      <c r="AA14"/>
    </row>
    <row r="15" spans="1:27" ht="21" x14ac:dyDescent="0.4">
      <c r="A15" s="7">
        <v>9</v>
      </c>
      <c r="B15" s="11" t="s">
        <v>82</v>
      </c>
      <c r="C15" s="11" t="s">
        <v>83</v>
      </c>
      <c r="D15" s="12">
        <v>50</v>
      </c>
      <c r="E15" s="12">
        <v>50</v>
      </c>
      <c r="F15" s="12">
        <v>418</v>
      </c>
      <c r="G15" s="12"/>
      <c r="H15" s="12"/>
      <c r="I15" s="12"/>
      <c r="J15" s="12">
        <v>50</v>
      </c>
      <c r="K15" s="12">
        <v>50</v>
      </c>
      <c r="L15" s="12">
        <v>158</v>
      </c>
      <c r="M15" s="12"/>
      <c r="N15" s="12"/>
      <c r="O15" s="12"/>
      <c r="P15" s="12">
        <v>50</v>
      </c>
      <c r="Q15" s="12">
        <v>50</v>
      </c>
      <c r="R15" s="12">
        <v>5</v>
      </c>
      <c r="S15" s="12"/>
      <c r="T15" s="12"/>
      <c r="U15" s="12"/>
      <c r="V15" s="12"/>
      <c r="W15" s="12"/>
      <c r="X15" s="12"/>
      <c r="Y15" s="12">
        <f t="shared" si="0"/>
        <v>300</v>
      </c>
      <c r="Z15" s="12">
        <f t="shared" si="1"/>
        <v>581</v>
      </c>
      <c r="AA15"/>
    </row>
    <row r="16" spans="1:27" ht="21" x14ac:dyDescent="0.4">
      <c r="A16" s="7">
        <v>10</v>
      </c>
      <c r="B16" s="11" t="s">
        <v>66</v>
      </c>
      <c r="C16" s="11" t="s">
        <v>67</v>
      </c>
      <c r="D16" s="12">
        <v>50</v>
      </c>
      <c r="E16" s="12">
        <v>50</v>
      </c>
      <c r="F16" s="12">
        <v>319</v>
      </c>
      <c r="G16" s="12">
        <v>50</v>
      </c>
      <c r="H16" s="12">
        <v>50</v>
      </c>
      <c r="I16" s="12">
        <v>59</v>
      </c>
      <c r="J16" s="12"/>
      <c r="K16" s="12"/>
      <c r="L16" s="12"/>
      <c r="M16" s="12">
        <v>50</v>
      </c>
      <c r="N16" s="12">
        <v>50</v>
      </c>
      <c r="O16" s="12">
        <v>91</v>
      </c>
      <c r="P16" s="12"/>
      <c r="Q16" s="12"/>
      <c r="R16" s="12"/>
      <c r="S16" s="12"/>
      <c r="T16" s="12"/>
      <c r="U16" s="12"/>
      <c r="V16" s="12"/>
      <c r="W16" s="12"/>
      <c r="X16" s="12"/>
      <c r="Y16" s="12">
        <f t="shared" si="0"/>
        <v>300</v>
      </c>
      <c r="Z16" s="12">
        <f t="shared" si="1"/>
        <v>469</v>
      </c>
      <c r="AA16"/>
    </row>
    <row r="17" spans="1:27" ht="21" x14ac:dyDescent="0.4">
      <c r="A17" s="7">
        <v>11</v>
      </c>
      <c r="B17" s="11" t="s">
        <v>73</v>
      </c>
      <c r="C17" s="11" t="s">
        <v>74</v>
      </c>
      <c r="D17" s="12">
        <v>50</v>
      </c>
      <c r="E17" s="12">
        <v>50</v>
      </c>
      <c r="F17" s="12">
        <v>272</v>
      </c>
      <c r="G17" s="15">
        <v>50</v>
      </c>
      <c r="H17" s="15">
        <v>50</v>
      </c>
      <c r="I17" s="15">
        <v>46</v>
      </c>
      <c r="J17" s="1"/>
      <c r="K17" s="1"/>
      <c r="L17" s="1"/>
      <c r="M17" s="1"/>
      <c r="N17" s="1"/>
      <c r="O17" s="1"/>
      <c r="P17" s="12">
        <v>50</v>
      </c>
      <c r="Q17" s="12">
        <v>50</v>
      </c>
      <c r="R17" s="12">
        <v>151</v>
      </c>
      <c r="S17" s="1"/>
      <c r="T17" s="1"/>
      <c r="U17" s="1"/>
      <c r="V17" s="1"/>
      <c r="W17" s="1"/>
      <c r="X17" s="1"/>
      <c r="Y17" s="12">
        <f t="shared" si="0"/>
        <v>300</v>
      </c>
      <c r="Z17" s="12">
        <f t="shared" si="1"/>
        <v>469</v>
      </c>
      <c r="AA17"/>
    </row>
    <row r="18" spans="1:27" ht="21" customHeight="1" x14ac:dyDescent="0.4">
      <c r="A18" s="7">
        <v>12</v>
      </c>
      <c r="B18" s="11" t="s">
        <v>30</v>
      </c>
      <c r="C18" s="11" t="s">
        <v>5</v>
      </c>
      <c r="D18" s="12"/>
      <c r="E18" s="12"/>
      <c r="F18" s="12"/>
      <c r="G18" s="12">
        <v>50</v>
      </c>
      <c r="H18" s="12">
        <v>50</v>
      </c>
      <c r="I18" s="12">
        <v>75</v>
      </c>
      <c r="J18" s="12">
        <v>50</v>
      </c>
      <c r="K18" s="12">
        <v>50</v>
      </c>
      <c r="L18" s="12">
        <v>138</v>
      </c>
      <c r="M18" s="12"/>
      <c r="N18" s="12"/>
      <c r="O18" s="12"/>
      <c r="P18" s="12">
        <v>50</v>
      </c>
      <c r="Q18" s="12">
        <v>1</v>
      </c>
      <c r="R18" s="12">
        <v>234</v>
      </c>
      <c r="S18" s="12"/>
      <c r="T18" s="12"/>
      <c r="U18" s="12"/>
      <c r="V18" s="12"/>
      <c r="W18" s="12"/>
      <c r="X18" s="12"/>
      <c r="Y18" s="12">
        <f t="shared" si="0"/>
        <v>251</v>
      </c>
      <c r="Z18" s="12">
        <f t="shared" si="1"/>
        <v>447</v>
      </c>
      <c r="AA18"/>
    </row>
    <row r="19" spans="1:27" ht="21" customHeight="1" x14ac:dyDescent="0.4">
      <c r="A19" s="7">
        <v>13</v>
      </c>
      <c r="B19" s="11" t="s">
        <v>93</v>
      </c>
      <c r="C19" s="11" t="s">
        <v>10</v>
      </c>
      <c r="D19" s="12">
        <v>50</v>
      </c>
      <c r="E19" s="12">
        <v>50</v>
      </c>
      <c r="F19" s="12">
        <v>384</v>
      </c>
      <c r="G19" s="12"/>
      <c r="H19" s="12"/>
      <c r="I19" s="12"/>
      <c r="J19" s="12"/>
      <c r="K19" s="12"/>
      <c r="L19" s="12"/>
      <c r="M19" s="12"/>
      <c r="N19" s="12"/>
      <c r="O19" s="12"/>
      <c r="P19" s="12">
        <v>50</v>
      </c>
      <c r="Q19" s="12">
        <v>50</v>
      </c>
      <c r="R19" s="12">
        <v>149</v>
      </c>
      <c r="S19" s="12"/>
      <c r="T19" s="12"/>
      <c r="U19" s="12"/>
      <c r="V19" s="12"/>
      <c r="W19" s="12"/>
      <c r="X19" s="12"/>
      <c r="Y19" s="12">
        <f t="shared" si="0"/>
        <v>200</v>
      </c>
      <c r="Z19" s="12">
        <f t="shared" si="1"/>
        <v>533</v>
      </c>
      <c r="AA19"/>
    </row>
    <row r="20" spans="1:27" ht="21" customHeight="1" x14ac:dyDescent="0.4">
      <c r="A20" s="7">
        <v>14</v>
      </c>
      <c r="B20" s="11" t="s">
        <v>80</v>
      </c>
      <c r="C20" s="11" t="s">
        <v>81</v>
      </c>
      <c r="D20" s="12"/>
      <c r="E20" s="12"/>
      <c r="F20" s="12"/>
      <c r="G20" s="12"/>
      <c r="H20" s="12"/>
      <c r="I20" s="12"/>
      <c r="J20" s="12">
        <v>50</v>
      </c>
      <c r="K20" s="12">
        <v>50</v>
      </c>
      <c r="L20" s="12">
        <v>92</v>
      </c>
      <c r="M20" s="12"/>
      <c r="N20" s="12"/>
      <c r="O20" s="12"/>
      <c r="P20" s="12">
        <v>50</v>
      </c>
      <c r="Q20" s="12">
        <v>50</v>
      </c>
      <c r="R20" s="12">
        <v>230</v>
      </c>
      <c r="S20" s="12"/>
      <c r="T20" s="12"/>
      <c r="U20" s="12"/>
      <c r="V20" s="12"/>
      <c r="W20" s="12"/>
      <c r="X20" s="12"/>
      <c r="Y20" s="12">
        <f t="shared" si="0"/>
        <v>200</v>
      </c>
      <c r="Z20" s="12">
        <f t="shared" si="1"/>
        <v>322</v>
      </c>
      <c r="AA20"/>
    </row>
    <row r="21" spans="1:27" ht="21" customHeight="1" x14ac:dyDescent="0.4">
      <c r="A21" s="7">
        <v>15</v>
      </c>
      <c r="B21" s="11" t="s">
        <v>52</v>
      </c>
      <c r="C21" s="11" t="s">
        <v>53</v>
      </c>
      <c r="D21" s="12">
        <v>50</v>
      </c>
      <c r="E21" s="12">
        <v>50</v>
      </c>
      <c r="F21" s="12">
        <v>272</v>
      </c>
      <c r="G21" s="12">
        <v>50</v>
      </c>
      <c r="H21" s="12">
        <v>50</v>
      </c>
      <c r="I21" s="12">
        <v>46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>
        <f t="shared" si="0"/>
        <v>200</v>
      </c>
      <c r="Z21" s="12">
        <f t="shared" si="1"/>
        <v>318</v>
      </c>
      <c r="AA21"/>
    </row>
    <row r="22" spans="1:27" ht="21" customHeight="1" x14ac:dyDescent="0.4">
      <c r="A22" s="7">
        <v>16</v>
      </c>
      <c r="B22" s="11" t="s">
        <v>6</v>
      </c>
      <c r="C22" s="11" t="s">
        <v>7</v>
      </c>
      <c r="D22" s="12"/>
      <c r="E22" s="12"/>
      <c r="F22" s="12"/>
      <c r="G22" s="12"/>
      <c r="H22" s="12"/>
      <c r="I22" s="12"/>
      <c r="J22" s="12">
        <v>50</v>
      </c>
      <c r="K22" s="12">
        <v>50</v>
      </c>
      <c r="L22" s="12">
        <v>82</v>
      </c>
      <c r="M22" s="12"/>
      <c r="N22" s="12"/>
      <c r="O22" s="12"/>
      <c r="P22" s="12">
        <v>50</v>
      </c>
      <c r="Q22" s="12">
        <v>50</v>
      </c>
      <c r="R22" s="12">
        <v>230</v>
      </c>
      <c r="S22" s="10"/>
      <c r="T22" s="10"/>
      <c r="U22" s="10"/>
      <c r="V22" s="12"/>
      <c r="W22" s="12"/>
      <c r="X22" s="12"/>
      <c r="Y22" s="12">
        <f t="shared" si="0"/>
        <v>200</v>
      </c>
      <c r="Z22" s="12">
        <f t="shared" si="1"/>
        <v>312</v>
      </c>
      <c r="AA22"/>
    </row>
    <row r="23" spans="1:27" ht="21" customHeight="1" x14ac:dyDescent="0.4">
      <c r="A23" s="7">
        <v>17</v>
      </c>
      <c r="B23" s="11" t="s">
        <v>21</v>
      </c>
      <c r="C23" s="11" t="s">
        <v>10</v>
      </c>
      <c r="D23" s="12"/>
      <c r="E23" s="12"/>
      <c r="F23" s="12"/>
      <c r="G23" s="12"/>
      <c r="H23" s="12"/>
      <c r="I23" s="12"/>
      <c r="J23" s="12">
        <v>50</v>
      </c>
      <c r="K23" s="12">
        <v>50</v>
      </c>
      <c r="L23" s="12">
        <v>18</v>
      </c>
      <c r="M23" s="12"/>
      <c r="N23" s="12"/>
      <c r="O23" s="12"/>
      <c r="P23" s="12">
        <v>50</v>
      </c>
      <c r="Q23" s="12">
        <v>50</v>
      </c>
      <c r="R23" s="12">
        <v>152</v>
      </c>
      <c r="S23" s="12"/>
      <c r="T23" s="12"/>
      <c r="U23" s="12"/>
      <c r="V23" s="12"/>
      <c r="W23" s="12"/>
      <c r="X23" s="12"/>
      <c r="Y23" s="12">
        <f t="shared" si="0"/>
        <v>200</v>
      </c>
      <c r="Z23" s="12">
        <f t="shared" si="1"/>
        <v>170</v>
      </c>
      <c r="AA23"/>
    </row>
    <row r="24" spans="1:27" ht="21" customHeight="1" x14ac:dyDescent="0.4">
      <c r="A24" s="16">
        <v>18</v>
      </c>
      <c r="B24" s="11" t="s">
        <v>26</v>
      </c>
      <c r="C24" s="11" t="s">
        <v>12</v>
      </c>
      <c r="D24" s="12"/>
      <c r="E24" s="12"/>
      <c r="F24" s="12"/>
      <c r="G24" s="15"/>
      <c r="H24" s="12"/>
      <c r="I24" s="12"/>
      <c r="J24" s="15">
        <v>50</v>
      </c>
      <c r="K24" s="12">
        <v>50</v>
      </c>
      <c r="L24" s="12">
        <v>15</v>
      </c>
      <c r="M24" s="12"/>
      <c r="N24" s="12"/>
      <c r="O24" s="12"/>
      <c r="P24" s="12">
        <v>50</v>
      </c>
      <c r="Q24" s="12">
        <v>50</v>
      </c>
      <c r="R24" s="12">
        <v>149</v>
      </c>
      <c r="S24" s="12"/>
      <c r="T24" s="12"/>
      <c r="U24" s="12"/>
      <c r="V24" s="12"/>
      <c r="W24" s="12"/>
      <c r="X24" s="12"/>
      <c r="Y24" s="12">
        <f t="shared" si="0"/>
        <v>200</v>
      </c>
      <c r="Z24" s="12">
        <f t="shared" si="1"/>
        <v>164</v>
      </c>
      <c r="AA24"/>
    </row>
    <row r="25" spans="1:27" ht="21" customHeight="1" x14ac:dyDescent="0.4">
      <c r="A25" s="16">
        <v>19</v>
      </c>
      <c r="B25" s="11" t="s">
        <v>105</v>
      </c>
      <c r="C25" s="11" t="s">
        <v>106</v>
      </c>
      <c r="D25" s="12"/>
      <c r="E25" s="12"/>
      <c r="F25" s="12"/>
      <c r="G25" s="12"/>
      <c r="H25" s="12"/>
      <c r="I25" s="12"/>
      <c r="J25" s="12">
        <v>1</v>
      </c>
      <c r="K25" s="12"/>
      <c r="L25" s="12">
        <v>15</v>
      </c>
      <c r="M25" s="12"/>
      <c r="N25" s="12"/>
      <c r="O25" s="12"/>
      <c r="P25" s="12">
        <v>50</v>
      </c>
      <c r="Q25" s="12">
        <v>50</v>
      </c>
      <c r="R25" s="12">
        <v>149</v>
      </c>
      <c r="S25" s="12"/>
      <c r="T25" s="12"/>
      <c r="U25" s="12"/>
      <c r="V25" s="12"/>
      <c r="W25" s="12"/>
      <c r="X25" s="12"/>
      <c r="Y25" s="12">
        <f t="shared" si="0"/>
        <v>101</v>
      </c>
      <c r="Z25" s="12">
        <f t="shared" si="1"/>
        <v>164</v>
      </c>
      <c r="AA25"/>
    </row>
    <row r="26" spans="1:27" ht="21" customHeight="1" x14ac:dyDescent="0.4">
      <c r="A26" s="16">
        <v>20</v>
      </c>
      <c r="B26" s="11" t="s">
        <v>11</v>
      </c>
      <c r="C26" s="11" t="s">
        <v>4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v>50</v>
      </c>
      <c r="Q26" s="12">
        <v>50</v>
      </c>
      <c r="R26" s="12">
        <v>8</v>
      </c>
      <c r="S26" s="12"/>
      <c r="T26" s="12"/>
      <c r="U26" s="12"/>
      <c r="V26" s="8"/>
      <c r="W26" s="8"/>
      <c r="X26" s="8"/>
      <c r="Y26" s="12">
        <f t="shared" si="0"/>
        <v>100</v>
      </c>
      <c r="Z26" s="12">
        <f t="shared" si="1"/>
        <v>8</v>
      </c>
      <c r="AA26"/>
    </row>
    <row r="27" spans="1:27" ht="21" customHeight="1" x14ac:dyDescent="0.4">
      <c r="A27" s="16">
        <v>21</v>
      </c>
      <c r="B27" s="11" t="s">
        <v>90</v>
      </c>
      <c r="C27" s="11" t="s">
        <v>91</v>
      </c>
      <c r="D27" s="12"/>
      <c r="E27" s="12"/>
      <c r="F27" s="12"/>
      <c r="G27" s="12"/>
      <c r="H27" s="12"/>
      <c r="I27" s="12"/>
      <c r="J27" s="12">
        <v>50</v>
      </c>
      <c r="K27" s="12">
        <v>0</v>
      </c>
      <c r="L27" s="12">
        <v>147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>
        <f t="shared" si="0"/>
        <v>50</v>
      </c>
      <c r="Z27" s="12">
        <f t="shared" si="1"/>
        <v>147</v>
      </c>
      <c r="AA27"/>
    </row>
    <row r="28" spans="1:27" ht="21" customHeight="1" x14ac:dyDescent="0.4">
      <c r="A28" s="16">
        <v>22</v>
      </c>
      <c r="B28" s="11" t="s">
        <v>54</v>
      </c>
      <c r="C28" s="11" t="s">
        <v>55</v>
      </c>
      <c r="D28" s="17"/>
      <c r="E28" s="17"/>
      <c r="F28" s="17"/>
      <c r="G28" s="17"/>
      <c r="H28" s="12"/>
      <c r="I28" s="12"/>
      <c r="J28" s="17">
        <v>0</v>
      </c>
      <c r="K28" s="12">
        <v>1</v>
      </c>
      <c r="L28" s="12">
        <v>82</v>
      </c>
      <c r="M28" s="12"/>
      <c r="N28" s="12"/>
      <c r="O28" s="12"/>
      <c r="P28" s="12"/>
      <c r="Q28" s="12"/>
      <c r="R28" s="12"/>
      <c r="S28" s="17"/>
      <c r="T28" s="17"/>
      <c r="U28" s="17"/>
      <c r="V28" s="17"/>
      <c r="W28" s="17"/>
      <c r="X28" s="17"/>
      <c r="Y28" s="12">
        <f t="shared" si="0"/>
        <v>1</v>
      </c>
      <c r="Z28" s="12">
        <f t="shared" si="1"/>
        <v>82</v>
      </c>
      <c r="AA28"/>
    </row>
    <row r="29" spans="1:27" ht="21" customHeight="1" x14ac:dyDescent="0.4">
      <c r="A29" s="16">
        <v>23</v>
      </c>
      <c r="B29" s="11" t="s">
        <v>51</v>
      </c>
      <c r="C29" s="11" t="s">
        <v>28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0"/>
      <c r="W29" s="10"/>
      <c r="X29" s="10"/>
      <c r="Y29" s="12">
        <f t="shared" si="0"/>
        <v>0</v>
      </c>
      <c r="Z29" s="12">
        <f t="shared" si="1"/>
        <v>0</v>
      </c>
      <c r="AA29"/>
    </row>
    <row r="30" spans="1:27" ht="21" customHeight="1" x14ac:dyDescent="0.4">
      <c r="A30" s="16">
        <v>24</v>
      </c>
      <c r="B30" s="14" t="s">
        <v>34</v>
      </c>
      <c r="C30" s="14" t="s">
        <v>35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>
        <f t="shared" si="0"/>
        <v>0</v>
      </c>
      <c r="Z30" s="12">
        <f t="shared" si="1"/>
        <v>0</v>
      </c>
      <c r="AA30"/>
    </row>
    <row r="31" spans="1:27" ht="21" customHeight="1" x14ac:dyDescent="0.4">
      <c r="A31" s="7">
        <v>25</v>
      </c>
      <c r="B31" s="11" t="s">
        <v>86</v>
      </c>
      <c r="C31" s="11" t="s">
        <v>87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>
        <f t="shared" si="0"/>
        <v>0</v>
      </c>
      <c r="Z31" s="12">
        <f t="shared" si="1"/>
        <v>0</v>
      </c>
      <c r="AA31"/>
    </row>
    <row r="32" spans="1:27" ht="21" x14ac:dyDescent="0.4">
      <c r="A32" s="7">
        <v>26</v>
      </c>
      <c r="B32" s="11" t="s">
        <v>102</v>
      </c>
      <c r="C32" s="11" t="s">
        <v>13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8"/>
      <c r="W32" s="8"/>
      <c r="X32" s="8"/>
      <c r="Y32" s="12">
        <f t="shared" si="0"/>
        <v>0</v>
      </c>
      <c r="Z32" s="12">
        <f t="shared" si="1"/>
        <v>0</v>
      </c>
    </row>
    <row r="33" spans="1:26" ht="21" x14ac:dyDescent="0.4">
      <c r="A33" s="7">
        <v>27</v>
      </c>
      <c r="B33" s="11" t="s">
        <v>103</v>
      </c>
      <c r="C33" s="11" t="s">
        <v>104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>
        <f t="shared" si="0"/>
        <v>0</v>
      </c>
      <c r="Z33" s="12">
        <f t="shared" si="1"/>
        <v>0</v>
      </c>
    </row>
    <row r="34" spans="1:26" ht="21" x14ac:dyDescent="0.4">
      <c r="A34" s="7">
        <v>28</v>
      </c>
      <c r="B34" s="11" t="s">
        <v>110</v>
      </c>
      <c r="C34" s="11" t="s">
        <v>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>
        <f t="shared" si="0"/>
        <v>0</v>
      </c>
      <c r="Z34" s="12">
        <f t="shared" si="1"/>
        <v>0</v>
      </c>
    </row>
  </sheetData>
  <sortState ref="B7:Z34">
    <sortCondition descending="1" ref="Y7:Y34"/>
    <sortCondition descending="1" ref="Z7:Z34"/>
  </sortState>
  <mergeCells count="16">
    <mergeCell ref="P4:R4"/>
    <mergeCell ref="P5:R5"/>
    <mergeCell ref="E2:Z2"/>
    <mergeCell ref="V4:X4"/>
    <mergeCell ref="V5:X5"/>
    <mergeCell ref="M4:O4"/>
    <mergeCell ref="M5:O5"/>
    <mergeCell ref="S4:U4"/>
    <mergeCell ref="S5:U5"/>
    <mergeCell ref="A4:A6"/>
    <mergeCell ref="D4:F4"/>
    <mergeCell ref="D5:F5"/>
    <mergeCell ref="J4:L4"/>
    <mergeCell ref="J5:L5"/>
    <mergeCell ref="G4:I4"/>
    <mergeCell ref="G5:I5"/>
  </mergeCells>
  <pageMargins left="0.25" right="0.25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6"/>
  <sheetViews>
    <sheetView zoomScale="80" zoomScaleNormal="80" workbookViewId="0">
      <selection activeCell="E2" sqref="E2:Z2"/>
    </sheetView>
  </sheetViews>
  <sheetFormatPr defaultRowHeight="14.4" x14ac:dyDescent="0.3"/>
  <cols>
    <col min="1" max="1" width="4.109375" bestFit="1" customWidth="1"/>
    <col min="2" max="2" width="33.109375" bestFit="1" customWidth="1"/>
    <col min="3" max="3" width="8.6640625" bestFit="1" customWidth="1"/>
    <col min="4" max="4" width="7.6640625" customWidth="1"/>
    <col min="5" max="9" width="7.33203125" style="4" customWidth="1"/>
    <col min="10" max="10" width="10.5546875" style="4" customWidth="1"/>
    <col min="11" max="11" width="9.44140625" style="4" customWidth="1"/>
    <col min="12" max="12" width="9.88671875" style="4" customWidth="1"/>
    <col min="13" max="21" width="7.33203125" style="4" customWidth="1"/>
    <col min="22" max="22" width="8.88671875" style="4" customWidth="1"/>
    <col min="23" max="23" width="8.6640625" style="4" customWidth="1"/>
    <col min="24" max="24" width="8.5546875" style="4" customWidth="1"/>
    <col min="25" max="25" width="10.109375" bestFit="1" customWidth="1"/>
    <col min="26" max="26" width="8" customWidth="1"/>
  </cols>
  <sheetData>
    <row r="1" spans="1:26" ht="44.25" customHeight="1" x14ac:dyDescent="0.3"/>
    <row r="2" spans="1:26" ht="36.75" customHeight="1" x14ac:dyDescent="0.7">
      <c r="E2" s="25" t="s">
        <v>75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32.25" customHeight="1" x14ac:dyDescent="0.3"/>
    <row r="4" spans="1:26" x14ac:dyDescent="0.3">
      <c r="A4" s="18" t="s">
        <v>20</v>
      </c>
      <c r="B4" s="1" t="s">
        <v>22</v>
      </c>
      <c r="C4" s="1"/>
      <c r="D4" s="19" t="s">
        <v>15</v>
      </c>
      <c r="E4" s="20"/>
      <c r="F4" s="21"/>
      <c r="G4" s="19" t="s">
        <v>23</v>
      </c>
      <c r="H4" s="20"/>
      <c r="I4" s="21"/>
      <c r="J4" s="19" t="s">
        <v>23</v>
      </c>
      <c r="K4" s="20"/>
      <c r="L4" s="21"/>
      <c r="M4" s="19" t="s">
        <v>23</v>
      </c>
      <c r="N4" s="20"/>
      <c r="O4" s="21"/>
      <c r="P4" s="19" t="s">
        <v>23</v>
      </c>
      <c r="Q4" s="20"/>
      <c r="R4" s="21"/>
      <c r="S4" s="19" t="s">
        <v>15</v>
      </c>
      <c r="T4" s="20"/>
      <c r="U4" s="21"/>
      <c r="V4" s="19" t="s">
        <v>23</v>
      </c>
      <c r="W4" s="20"/>
      <c r="X4" s="21"/>
      <c r="Y4" s="1"/>
      <c r="Z4" s="4"/>
    </row>
    <row r="5" spans="1:26" ht="15.6" x14ac:dyDescent="0.3">
      <c r="A5" s="18"/>
      <c r="B5" s="2"/>
      <c r="C5" s="2"/>
      <c r="D5" s="22" t="s">
        <v>0</v>
      </c>
      <c r="E5" s="23"/>
      <c r="F5" s="24"/>
      <c r="G5" s="22" t="s">
        <v>100</v>
      </c>
      <c r="H5" s="23"/>
      <c r="I5" s="24"/>
      <c r="J5" s="22" t="s">
        <v>57</v>
      </c>
      <c r="K5" s="23"/>
      <c r="L5" s="24"/>
      <c r="M5" s="22" t="s">
        <v>17</v>
      </c>
      <c r="N5" s="23"/>
      <c r="O5" s="24"/>
      <c r="P5" s="22" t="s">
        <v>1</v>
      </c>
      <c r="Q5" s="23"/>
      <c r="R5" s="24"/>
      <c r="S5" s="22" t="s">
        <v>59</v>
      </c>
      <c r="T5" s="23"/>
      <c r="U5" s="24"/>
      <c r="V5" s="22" t="s">
        <v>101</v>
      </c>
      <c r="W5" s="23"/>
      <c r="X5" s="24"/>
      <c r="Y5" s="1"/>
      <c r="Z5" s="4"/>
    </row>
    <row r="6" spans="1:26" ht="15.6" x14ac:dyDescent="0.3">
      <c r="A6" s="18"/>
      <c r="B6" s="5" t="s">
        <v>18</v>
      </c>
      <c r="C6" s="5" t="s">
        <v>19</v>
      </c>
      <c r="D6" s="5" t="s">
        <v>37</v>
      </c>
      <c r="E6" s="5" t="s">
        <v>36</v>
      </c>
      <c r="F6" s="5" t="s">
        <v>14</v>
      </c>
      <c r="G6" s="5" t="s">
        <v>37</v>
      </c>
      <c r="H6" s="5" t="s">
        <v>36</v>
      </c>
      <c r="I6" s="5" t="s">
        <v>14</v>
      </c>
      <c r="J6" s="5" t="s">
        <v>37</v>
      </c>
      <c r="K6" s="5" t="s">
        <v>36</v>
      </c>
      <c r="L6" s="5" t="s">
        <v>14</v>
      </c>
      <c r="M6" s="5" t="s">
        <v>37</v>
      </c>
      <c r="N6" s="5" t="s">
        <v>36</v>
      </c>
      <c r="O6" s="5" t="s">
        <v>14</v>
      </c>
      <c r="P6" s="5" t="s">
        <v>37</v>
      </c>
      <c r="Q6" s="5" t="s">
        <v>36</v>
      </c>
      <c r="R6" s="5" t="s">
        <v>14</v>
      </c>
      <c r="S6" s="5" t="s">
        <v>37</v>
      </c>
      <c r="T6" s="5" t="s">
        <v>36</v>
      </c>
      <c r="U6" s="5" t="s">
        <v>14</v>
      </c>
      <c r="V6" s="5" t="s">
        <v>37</v>
      </c>
      <c r="W6" s="5" t="s">
        <v>36</v>
      </c>
      <c r="X6" s="5" t="s">
        <v>14</v>
      </c>
      <c r="Y6" s="3" t="s">
        <v>2</v>
      </c>
      <c r="Z6" s="5" t="s">
        <v>16</v>
      </c>
    </row>
    <row r="7" spans="1:26" ht="21" x14ac:dyDescent="0.4">
      <c r="A7" s="6">
        <v>1</v>
      </c>
      <c r="B7" s="11" t="s">
        <v>39</v>
      </c>
      <c r="C7" s="11" t="s">
        <v>32</v>
      </c>
      <c r="D7" s="12"/>
      <c r="E7" s="12"/>
      <c r="F7" s="12"/>
      <c r="G7" s="12"/>
      <c r="H7" s="12"/>
      <c r="I7" s="12"/>
      <c r="J7" s="12">
        <v>50</v>
      </c>
      <c r="K7" s="12">
        <v>50</v>
      </c>
      <c r="L7" s="12">
        <v>82</v>
      </c>
      <c r="M7" s="12">
        <v>50</v>
      </c>
      <c r="N7" s="12">
        <v>50</v>
      </c>
      <c r="O7" s="12">
        <v>151</v>
      </c>
      <c r="P7" s="12">
        <v>50</v>
      </c>
      <c r="Q7" s="12">
        <v>50</v>
      </c>
      <c r="R7" s="12">
        <v>230</v>
      </c>
      <c r="S7" s="12"/>
      <c r="T7" s="12"/>
      <c r="U7" s="12"/>
      <c r="V7" s="12"/>
      <c r="W7" s="12"/>
      <c r="X7" s="12"/>
      <c r="Y7" s="11">
        <f t="shared" ref="Y7:Y12" si="0">D7+E7+G7+H7+J7+K7+M7+N7+P7+Q7+S7+T7+V7+W7</f>
        <v>300</v>
      </c>
      <c r="Z7" s="11">
        <f t="shared" ref="Z7:Z12" si="1">F7+I7+L7+O7+R7+U7+X7</f>
        <v>463</v>
      </c>
    </row>
    <row r="8" spans="1:26" ht="21" x14ac:dyDescent="0.4">
      <c r="A8" s="7">
        <v>2</v>
      </c>
      <c r="B8" s="11" t="s">
        <v>31</v>
      </c>
      <c r="C8" s="11" t="s">
        <v>8</v>
      </c>
      <c r="D8" s="12"/>
      <c r="E8" s="12"/>
      <c r="F8" s="12"/>
      <c r="G8" s="12">
        <v>50</v>
      </c>
      <c r="H8" s="12">
        <v>50</v>
      </c>
      <c r="I8" s="12">
        <v>75</v>
      </c>
      <c r="J8" s="12">
        <v>50</v>
      </c>
      <c r="K8" s="12">
        <v>50</v>
      </c>
      <c r="L8" s="12">
        <v>138</v>
      </c>
      <c r="M8" s="12"/>
      <c r="N8" s="12"/>
      <c r="O8" s="12"/>
      <c r="P8" s="12">
        <v>50</v>
      </c>
      <c r="Q8" s="12">
        <v>50</v>
      </c>
      <c r="R8" s="12">
        <v>234</v>
      </c>
      <c r="S8" s="12"/>
      <c r="T8" s="12"/>
      <c r="U8" s="12"/>
      <c r="V8" s="12"/>
      <c r="W8" s="12"/>
      <c r="X8" s="12"/>
      <c r="Y8" s="11">
        <f t="shared" si="0"/>
        <v>300</v>
      </c>
      <c r="Z8" s="11">
        <f t="shared" si="1"/>
        <v>447</v>
      </c>
    </row>
    <row r="9" spans="1:26" ht="22.5" customHeight="1" x14ac:dyDescent="0.4">
      <c r="A9" s="6">
        <v>3</v>
      </c>
      <c r="B9" s="11" t="s">
        <v>38</v>
      </c>
      <c r="C9" s="11" t="s">
        <v>33</v>
      </c>
      <c r="D9" s="12"/>
      <c r="E9" s="12"/>
      <c r="F9" s="12"/>
      <c r="G9" s="12">
        <v>50</v>
      </c>
      <c r="H9" s="12">
        <v>50</v>
      </c>
      <c r="I9" s="12">
        <v>46</v>
      </c>
      <c r="J9" s="12">
        <v>50</v>
      </c>
      <c r="K9" s="12">
        <v>50</v>
      </c>
      <c r="L9" s="12">
        <v>104</v>
      </c>
      <c r="M9" s="12"/>
      <c r="N9" s="12"/>
      <c r="O9" s="12"/>
      <c r="P9" s="12">
        <v>50</v>
      </c>
      <c r="Q9" s="12">
        <v>50</v>
      </c>
      <c r="R9" s="12">
        <v>151</v>
      </c>
      <c r="S9" s="12"/>
      <c r="T9" s="12"/>
      <c r="U9" s="12"/>
      <c r="V9" s="12"/>
      <c r="W9" s="12"/>
      <c r="X9" s="12"/>
      <c r="Y9" s="11">
        <f t="shared" si="0"/>
        <v>300</v>
      </c>
      <c r="Z9" s="11">
        <f t="shared" si="1"/>
        <v>301</v>
      </c>
    </row>
    <row r="10" spans="1:26" ht="21" x14ac:dyDescent="0.4">
      <c r="A10" s="7">
        <v>4</v>
      </c>
      <c r="B10" s="11" t="s">
        <v>92</v>
      </c>
      <c r="C10" s="11" t="s">
        <v>61</v>
      </c>
      <c r="D10" s="12"/>
      <c r="E10" s="12"/>
      <c r="F10" s="12"/>
      <c r="G10" s="12">
        <v>50</v>
      </c>
      <c r="H10" s="12"/>
      <c r="I10" s="12">
        <v>120</v>
      </c>
      <c r="J10" s="10"/>
      <c r="K10" s="10"/>
      <c r="L10" s="10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1">
        <f t="shared" si="0"/>
        <v>50</v>
      </c>
      <c r="Z10" s="11">
        <f t="shared" si="1"/>
        <v>120</v>
      </c>
    </row>
    <row r="11" spans="1:26" ht="21" x14ac:dyDescent="0.4">
      <c r="A11" s="6">
        <v>5</v>
      </c>
      <c r="B11" s="11" t="s">
        <v>78</v>
      </c>
      <c r="C11" s="11" t="s">
        <v>79</v>
      </c>
      <c r="D11" s="12"/>
      <c r="E11" s="12"/>
      <c r="F11" s="12"/>
      <c r="G11" s="1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10"/>
      <c r="W11" s="10"/>
      <c r="X11" s="1"/>
      <c r="Y11" s="11">
        <f t="shared" si="0"/>
        <v>0</v>
      </c>
      <c r="Z11" s="11">
        <f t="shared" si="1"/>
        <v>0</v>
      </c>
    </row>
    <row r="12" spans="1:26" ht="21" x14ac:dyDescent="0.4">
      <c r="A12" s="7">
        <v>6</v>
      </c>
      <c r="B12" s="11" t="s">
        <v>107</v>
      </c>
      <c r="C12" s="11" t="s">
        <v>108</v>
      </c>
      <c r="D12" s="11"/>
      <c r="E12" s="11"/>
      <c r="F12" s="11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2"/>
      <c r="Y12" s="11">
        <f t="shared" si="0"/>
        <v>0</v>
      </c>
      <c r="Z12" s="11">
        <f t="shared" si="1"/>
        <v>0</v>
      </c>
    </row>
    <row r="13" spans="1:26" ht="21" x14ac:dyDescent="0.4">
      <c r="A13" s="6">
        <v>7</v>
      </c>
      <c r="B13" s="11"/>
      <c r="C13" s="11"/>
      <c r="D13" s="11"/>
      <c r="E13" s="11"/>
      <c r="F13" s="11"/>
      <c r="G13" s="11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0"/>
      <c r="W13" s="10"/>
      <c r="X13" s="2"/>
      <c r="Y13" s="11">
        <f t="shared" ref="Y13:Y16" si="2">D13+E13+G13+H13+J13+K13+M13+N13+P13+Q13+S13+T13+V13+W13</f>
        <v>0</v>
      </c>
      <c r="Z13" s="11">
        <f t="shared" ref="Z13:Z16" si="3">F13+I13+L13+O13+R13+U13+X13</f>
        <v>0</v>
      </c>
    </row>
    <row r="14" spans="1:26" ht="21" x14ac:dyDescent="0.4">
      <c r="A14" s="7">
        <v>8</v>
      </c>
      <c r="B14" s="11"/>
      <c r="C14" s="11"/>
      <c r="D14" s="11"/>
      <c r="E14" s="11"/>
      <c r="F14" s="11"/>
      <c r="G14" s="11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0"/>
      <c r="W14" s="10"/>
      <c r="X14" s="2"/>
      <c r="Y14" s="11">
        <f t="shared" si="2"/>
        <v>0</v>
      </c>
      <c r="Z14" s="11">
        <f t="shared" si="3"/>
        <v>0</v>
      </c>
    </row>
    <row r="15" spans="1:26" ht="21" x14ac:dyDescent="0.4">
      <c r="A15" s="6">
        <v>9</v>
      </c>
      <c r="B15" s="11"/>
      <c r="C15" s="11"/>
      <c r="D15" s="11"/>
      <c r="E15" s="11"/>
      <c r="F15" s="11"/>
      <c r="G15" s="11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0"/>
      <c r="W15" s="10"/>
      <c r="X15" s="2"/>
      <c r="Y15" s="11">
        <f t="shared" si="2"/>
        <v>0</v>
      </c>
      <c r="Z15" s="11">
        <f t="shared" si="3"/>
        <v>0</v>
      </c>
    </row>
    <row r="16" spans="1:26" ht="20.25" customHeight="1" x14ac:dyDescent="0.4">
      <c r="A16" s="7">
        <v>10</v>
      </c>
      <c r="B16" s="11"/>
      <c r="C16" s="11"/>
      <c r="D16" s="11"/>
      <c r="E16" s="11"/>
      <c r="F16" s="11"/>
      <c r="G16" s="11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10"/>
      <c r="W16" s="10"/>
      <c r="X16" s="2"/>
      <c r="Y16" s="11">
        <f t="shared" si="2"/>
        <v>0</v>
      </c>
      <c r="Z16" s="11">
        <f t="shared" si="3"/>
        <v>0</v>
      </c>
    </row>
  </sheetData>
  <sortState ref="B7:Z12">
    <sortCondition descending="1" ref="Y7:Y12"/>
    <sortCondition descending="1" ref="Z7:Z12"/>
  </sortState>
  <mergeCells count="16">
    <mergeCell ref="A4:A6"/>
    <mergeCell ref="D4:F4"/>
    <mergeCell ref="G4:I4"/>
    <mergeCell ref="J4:L4"/>
    <mergeCell ref="M4:O4"/>
    <mergeCell ref="D5:F5"/>
    <mergeCell ref="G5:I5"/>
    <mergeCell ref="J5:L5"/>
    <mergeCell ref="M5:O5"/>
    <mergeCell ref="V4:X4"/>
    <mergeCell ref="P5:R5"/>
    <mergeCell ref="E2:Z2"/>
    <mergeCell ref="V5:X5"/>
    <mergeCell ref="P4:R4"/>
    <mergeCell ref="S4:U4"/>
    <mergeCell ref="S5:U5"/>
  </mergeCells>
  <pageMargins left="0.25" right="0.25" top="0.75" bottom="0.75" header="0.3" footer="0.3"/>
  <pageSetup paperSize="9" scale="5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21"/>
  <sheetViews>
    <sheetView zoomScale="80" zoomScaleNormal="80" workbookViewId="0">
      <selection activeCell="E2" sqref="E2:Z2"/>
    </sheetView>
  </sheetViews>
  <sheetFormatPr defaultRowHeight="14.4" x14ac:dyDescent="0.3"/>
  <cols>
    <col min="1" max="1" width="4.109375" bestFit="1" customWidth="1"/>
    <col min="2" max="2" width="29.88671875" customWidth="1"/>
    <col min="3" max="3" width="15.88671875" customWidth="1"/>
    <col min="4" max="4" width="7.44140625" bestFit="1" customWidth="1"/>
    <col min="5" max="5" width="7.88671875" style="4" customWidth="1"/>
    <col min="6" max="6" width="6.109375" style="4" bestFit="1" customWidth="1"/>
    <col min="7" max="7" width="7.44140625" style="4" bestFit="1" customWidth="1"/>
    <col min="8" max="8" width="7.88671875" style="4" customWidth="1"/>
    <col min="9" max="9" width="6.109375" style="4" bestFit="1" customWidth="1"/>
    <col min="10" max="10" width="7.88671875" style="4" bestFit="1" customWidth="1"/>
    <col min="11" max="11" width="8.44140625" style="4" bestFit="1" customWidth="1"/>
    <col min="12" max="12" width="7.109375" style="4" customWidth="1"/>
    <col min="13" max="13" width="7.44140625" style="4" bestFit="1" customWidth="1"/>
    <col min="14" max="14" width="7.88671875" style="4" bestFit="1" customWidth="1"/>
    <col min="15" max="15" width="6.109375" style="4" bestFit="1" customWidth="1"/>
    <col min="16" max="16" width="7.44140625" style="4" bestFit="1" customWidth="1"/>
    <col min="17" max="17" width="7.88671875" style="4" bestFit="1" customWidth="1"/>
    <col min="18" max="18" width="6.44140625" style="4" bestFit="1" customWidth="1"/>
    <col min="19" max="21" width="6.44140625" style="4" customWidth="1"/>
    <col min="22" max="22" width="10" style="4" customWidth="1"/>
    <col min="23" max="23" width="8.109375" style="4" customWidth="1"/>
    <col min="24" max="24" width="8.44140625" style="4" customWidth="1"/>
    <col min="26" max="26" width="8" bestFit="1" customWidth="1"/>
  </cols>
  <sheetData>
    <row r="1" spans="1:26" ht="44.25" customHeight="1" x14ac:dyDescent="0.3"/>
    <row r="2" spans="1:26" ht="36.75" customHeight="1" x14ac:dyDescent="0.7">
      <c r="E2" s="25" t="s">
        <v>75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7.25" customHeight="1" x14ac:dyDescent="0.3"/>
    <row r="4" spans="1:26" x14ac:dyDescent="0.3">
      <c r="A4" s="18" t="s">
        <v>20</v>
      </c>
      <c r="B4" s="1" t="s">
        <v>22</v>
      </c>
      <c r="C4" s="1"/>
      <c r="D4" s="19" t="s">
        <v>15</v>
      </c>
      <c r="E4" s="20"/>
      <c r="F4" s="21"/>
      <c r="G4" s="19" t="s">
        <v>23</v>
      </c>
      <c r="H4" s="20"/>
      <c r="I4" s="21"/>
      <c r="J4" s="19" t="s">
        <v>23</v>
      </c>
      <c r="K4" s="20"/>
      <c r="L4" s="21"/>
      <c r="M4" s="19" t="s">
        <v>23</v>
      </c>
      <c r="N4" s="20"/>
      <c r="O4" s="21"/>
      <c r="P4" s="19" t="s">
        <v>23</v>
      </c>
      <c r="Q4" s="20"/>
      <c r="R4" s="21"/>
      <c r="S4" s="19" t="s">
        <v>15</v>
      </c>
      <c r="T4" s="20"/>
      <c r="U4" s="21"/>
      <c r="V4" s="19" t="s">
        <v>23</v>
      </c>
      <c r="W4" s="20"/>
      <c r="X4" s="21"/>
      <c r="Y4" s="1"/>
      <c r="Z4" s="4"/>
    </row>
    <row r="5" spans="1:26" ht="15.6" x14ac:dyDescent="0.3">
      <c r="A5" s="18"/>
      <c r="B5" s="2"/>
      <c r="C5" s="2"/>
      <c r="D5" s="22" t="s">
        <v>0</v>
      </c>
      <c r="E5" s="23"/>
      <c r="F5" s="24"/>
      <c r="G5" s="22" t="s">
        <v>100</v>
      </c>
      <c r="H5" s="23"/>
      <c r="I5" s="24"/>
      <c r="J5" s="22" t="s">
        <v>57</v>
      </c>
      <c r="K5" s="23"/>
      <c r="L5" s="24"/>
      <c r="M5" s="22" t="s">
        <v>17</v>
      </c>
      <c r="N5" s="23"/>
      <c r="O5" s="24"/>
      <c r="P5" s="22" t="s">
        <v>1</v>
      </c>
      <c r="Q5" s="23"/>
      <c r="R5" s="24"/>
      <c r="S5" s="22" t="s">
        <v>59</v>
      </c>
      <c r="T5" s="23"/>
      <c r="U5" s="24"/>
      <c r="V5" s="22" t="s">
        <v>101</v>
      </c>
      <c r="W5" s="23"/>
      <c r="X5" s="24"/>
      <c r="Y5" s="1"/>
      <c r="Z5" s="4"/>
    </row>
    <row r="6" spans="1:26" ht="15.6" x14ac:dyDescent="0.3">
      <c r="A6" s="18"/>
      <c r="B6" s="5" t="s">
        <v>18</v>
      </c>
      <c r="C6" s="5" t="s">
        <v>19</v>
      </c>
      <c r="D6" s="5" t="s">
        <v>37</v>
      </c>
      <c r="E6" s="5" t="s">
        <v>36</v>
      </c>
      <c r="F6" s="5" t="s">
        <v>14</v>
      </c>
      <c r="G6" s="5" t="s">
        <v>37</v>
      </c>
      <c r="H6" s="5" t="s">
        <v>36</v>
      </c>
      <c r="I6" s="5" t="s">
        <v>14</v>
      </c>
      <c r="J6" s="5" t="s">
        <v>37</v>
      </c>
      <c r="K6" s="5" t="s">
        <v>36</v>
      </c>
      <c r="L6" s="5" t="s">
        <v>14</v>
      </c>
      <c r="M6" s="5" t="s">
        <v>37</v>
      </c>
      <c r="N6" s="5" t="s">
        <v>36</v>
      </c>
      <c r="O6" s="5" t="s">
        <v>14</v>
      </c>
      <c r="P6" s="5" t="s">
        <v>37</v>
      </c>
      <c r="Q6" s="5" t="s">
        <v>36</v>
      </c>
      <c r="R6" s="5" t="s">
        <v>14</v>
      </c>
      <c r="S6" s="5" t="s">
        <v>37</v>
      </c>
      <c r="T6" s="5" t="s">
        <v>36</v>
      </c>
      <c r="U6" s="5" t="s">
        <v>14</v>
      </c>
      <c r="V6" s="5" t="s">
        <v>37</v>
      </c>
      <c r="W6" s="5" t="s">
        <v>36</v>
      </c>
      <c r="X6" s="5" t="s">
        <v>14</v>
      </c>
      <c r="Y6" s="3" t="s">
        <v>2</v>
      </c>
      <c r="Z6" s="5" t="s">
        <v>16</v>
      </c>
    </row>
    <row r="7" spans="1:26" ht="21" x14ac:dyDescent="0.4">
      <c r="A7" s="6">
        <v>1</v>
      </c>
      <c r="B7" s="11" t="s">
        <v>96</v>
      </c>
      <c r="C7" s="11" t="s">
        <v>97</v>
      </c>
      <c r="D7" s="12">
        <v>50</v>
      </c>
      <c r="E7" s="12">
        <v>50</v>
      </c>
      <c r="F7" s="12">
        <v>216</v>
      </c>
      <c r="G7" s="12">
        <v>50</v>
      </c>
      <c r="H7" s="12">
        <v>50</v>
      </c>
      <c r="I7" s="12">
        <v>100</v>
      </c>
      <c r="J7" s="12">
        <v>50</v>
      </c>
      <c r="K7" s="12">
        <v>50</v>
      </c>
      <c r="L7" s="12">
        <v>207</v>
      </c>
      <c r="M7" s="12">
        <v>50</v>
      </c>
      <c r="N7" s="12">
        <v>50</v>
      </c>
      <c r="O7" s="12">
        <v>62</v>
      </c>
      <c r="P7" s="12">
        <v>50</v>
      </c>
      <c r="Q7" s="12">
        <v>50</v>
      </c>
      <c r="R7" s="12">
        <v>217</v>
      </c>
      <c r="S7" s="10"/>
      <c r="T7" s="10"/>
      <c r="U7" s="10"/>
      <c r="V7" s="10"/>
      <c r="W7" s="10"/>
      <c r="X7" s="1"/>
      <c r="Y7" s="11">
        <f t="shared" ref="Y7:Y21" si="0">D7+E7+G7+H7+J7+K7+M7+N7+P7+Q7+S7+T7+V7+W7</f>
        <v>500</v>
      </c>
      <c r="Z7" s="11">
        <f t="shared" ref="Z7:Z21" si="1">F7+I7+L7+O7+R7+U7+X7</f>
        <v>802</v>
      </c>
    </row>
    <row r="8" spans="1:26" ht="21" x14ac:dyDescent="0.4">
      <c r="A8" s="7">
        <v>2</v>
      </c>
      <c r="B8" s="11" t="s">
        <v>88</v>
      </c>
      <c r="C8" s="11" t="s">
        <v>89</v>
      </c>
      <c r="D8" s="12">
        <v>50</v>
      </c>
      <c r="E8" s="12">
        <v>50</v>
      </c>
      <c r="F8" s="12">
        <v>285</v>
      </c>
      <c r="G8" s="12">
        <v>50</v>
      </c>
      <c r="H8" s="12">
        <v>50</v>
      </c>
      <c r="I8" s="12">
        <v>11</v>
      </c>
      <c r="J8" s="12">
        <v>50</v>
      </c>
      <c r="K8" s="12">
        <v>50</v>
      </c>
      <c r="L8" s="12">
        <v>78</v>
      </c>
      <c r="M8" s="12">
        <v>50</v>
      </c>
      <c r="N8" s="12">
        <v>50</v>
      </c>
      <c r="O8" s="12">
        <v>40</v>
      </c>
      <c r="P8" s="12">
        <v>50</v>
      </c>
      <c r="Q8" s="12">
        <v>50</v>
      </c>
      <c r="R8" s="12">
        <v>186</v>
      </c>
      <c r="S8" s="12"/>
      <c r="T8" s="12"/>
      <c r="U8" s="12"/>
      <c r="V8" s="12"/>
      <c r="W8" s="12"/>
      <c r="X8" s="12"/>
      <c r="Y8" s="11">
        <f t="shared" si="0"/>
        <v>500</v>
      </c>
      <c r="Z8" s="11">
        <f t="shared" si="1"/>
        <v>600</v>
      </c>
    </row>
    <row r="9" spans="1:26" ht="21.75" customHeight="1" x14ac:dyDescent="0.4">
      <c r="A9" s="6">
        <v>3</v>
      </c>
      <c r="B9" s="11" t="s">
        <v>69</v>
      </c>
      <c r="C9" s="11" t="s">
        <v>25</v>
      </c>
      <c r="D9" s="12">
        <v>50</v>
      </c>
      <c r="E9" s="12">
        <v>50</v>
      </c>
      <c r="F9" s="12">
        <v>649</v>
      </c>
      <c r="G9" s="12">
        <v>50</v>
      </c>
      <c r="H9" s="12">
        <v>50</v>
      </c>
      <c r="I9" s="12">
        <v>421</v>
      </c>
      <c r="J9" s="12"/>
      <c r="K9" s="12"/>
      <c r="L9" s="12"/>
      <c r="M9" s="12"/>
      <c r="N9" s="12"/>
      <c r="O9" s="12"/>
      <c r="P9" s="12">
        <v>50</v>
      </c>
      <c r="Q9" s="12">
        <v>50</v>
      </c>
      <c r="R9" s="12">
        <v>233</v>
      </c>
      <c r="S9" s="12"/>
      <c r="T9" s="12"/>
      <c r="U9" s="12"/>
      <c r="V9" s="12"/>
      <c r="W9" s="12"/>
      <c r="X9" s="12"/>
      <c r="Y9" s="11">
        <f t="shared" si="0"/>
        <v>300</v>
      </c>
      <c r="Z9" s="11">
        <f t="shared" si="1"/>
        <v>1303</v>
      </c>
    </row>
    <row r="10" spans="1:26" ht="21" x14ac:dyDescent="0.4">
      <c r="A10" s="7">
        <v>4</v>
      </c>
      <c r="B10" s="14" t="s">
        <v>65</v>
      </c>
      <c r="C10" s="14" t="s">
        <v>50</v>
      </c>
      <c r="D10" s="12">
        <v>50</v>
      </c>
      <c r="E10" s="12">
        <v>50</v>
      </c>
      <c r="F10" s="12">
        <v>409</v>
      </c>
      <c r="G10" s="12"/>
      <c r="H10" s="12"/>
      <c r="I10" s="12"/>
      <c r="J10" s="12">
        <v>50</v>
      </c>
      <c r="K10" s="12">
        <v>50</v>
      </c>
      <c r="L10" s="12">
        <v>94</v>
      </c>
      <c r="M10" s="12"/>
      <c r="N10" s="12"/>
      <c r="O10" s="12"/>
      <c r="P10" s="12">
        <v>50</v>
      </c>
      <c r="Q10" s="12">
        <v>50</v>
      </c>
      <c r="R10" s="12">
        <v>85</v>
      </c>
      <c r="S10" s="12"/>
      <c r="T10" s="12"/>
      <c r="U10" s="12"/>
      <c r="V10" s="12"/>
      <c r="W10" s="12"/>
      <c r="X10" s="12"/>
      <c r="Y10" s="11">
        <f t="shared" si="0"/>
        <v>300</v>
      </c>
      <c r="Z10" s="11">
        <f t="shared" si="1"/>
        <v>588</v>
      </c>
    </row>
    <row r="11" spans="1:26" ht="21" x14ac:dyDescent="0.4">
      <c r="A11" s="6">
        <v>5</v>
      </c>
      <c r="B11" s="11" t="s">
        <v>29</v>
      </c>
      <c r="C11" s="11" t="s">
        <v>24</v>
      </c>
      <c r="D11" s="12"/>
      <c r="E11" s="12"/>
      <c r="F11" s="12"/>
      <c r="G11" s="12"/>
      <c r="H11" s="12"/>
      <c r="I11" s="12"/>
      <c r="J11" s="12">
        <v>50</v>
      </c>
      <c r="K11" s="12">
        <v>50</v>
      </c>
      <c r="L11" s="12">
        <v>18</v>
      </c>
      <c r="M11" s="12"/>
      <c r="N11" s="12"/>
      <c r="O11" s="12"/>
      <c r="P11" s="12">
        <v>50</v>
      </c>
      <c r="Q11" s="12">
        <v>50</v>
      </c>
      <c r="R11" s="12">
        <v>152</v>
      </c>
      <c r="S11" s="12"/>
      <c r="T11" s="12"/>
      <c r="U11" s="12"/>
      <c r="V11" s="12"/>
      <c r="W11" s="12"/>
      <c r="X11" s="12"/>
      <c r="Y11" s="11">
        <f t="shared" si="0"/>
        <v>200</v>
      </c>
      <c r="Z11" s="11">
        <f t="shared" si="1"/>
        <v>170</v>
      </c>
    </row>
    <row r="12" spans="1:26" ht="21" x14ac:dyDescent="0.4">
      <c r="A12" s="7">
        <v>6</v>
      </c>
      <c r="B12" s="11" t="s">
        <v>40</v>
      </c>
      <c r="C12" s="11" t="s">
        <v>27</v>
      </c>
      <c r="D12" s="12"/>
      <c r="E12" s="12"/>
      <c r="F12" s="12"/>
      <c r="G12" s="12"/>
      <c r="H12" s="12"/>
      <c r="I12" s="12"/>
      <c r="J12" s="12">
        <v>50</v>
      </c>
      <c r="K12" s="12">
        <v>50</v>
      </c>
      <c r="L12" s="12">
        <v>15</v>
      </c>
      <c r="M12" s="12"/>
      <c r="N12" s="12"/>
      <c r="O12" s="12"/>
      <c r="P12" s="12">
        <v>50</v>
      </c>
      <c r="Q12" s="12">
        <v>50</v>
      </c>
      <c r="R12" s="12">
        <v>149</v>
      </c>
      <c r="S12" s="12"/>
      <c r="T12" s="12"/>
      <c r="U12" s="12"/>
      <c r="V12" s="12"/>
      <c r="W12" s="12"/>
      <c r="X12" s="12"/>
      <c r="Y12" s="11">
        <f t="shared" si="0"/>
        <v>200</v>
      </c>
      <c r="Z12" s="11">
        <f t="shared" si="1"/>
        <v>164</v>
      </c>
    </row>
    <row r="13" spans="1:26" ht="21" x14ac:dyDescent="0.4">
      <c r="A13" s="6">
        <v>7</v>
      </c>
      <c r="B13" s="14" t="s">
        <v>84</v>
      </c>
      <c r="C13" s="14" t="s">
        <v>85</v>
      </c>
      <c r="D13" s="12">
        <v>50</v>
      </c>
      <c r="E13" s="12">
        <v>50</v>
      </c>
      <c r="F13" s="12">
        <v>418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1">
        <f t="shared" si="0"/>
        <v>100</v>
      </c>
      <c r="Z13" s="11">
        <f t="shared" si="1"/>
        <v>418</v>
      </c>
    </row>
    <row r="14" spans="1:26" ht="21" x14ac:dyDescent="0.4">
      <c r="A14" s="7">
        <v>8</v>
      </c>
      <c r="B14" s="11" t="s">
        <v>107</v>
      </c>
      <c r="C14" s="11" t="s">
        <v>108</v>
      </c>
      <c r="D14" s="11"/>
      <c r="E14" s="11"/>
      <c r="F14" s="11"/>
      <c r="G14" s="11"/>
      <c r="H14" s="8"/>
      <c r="I14" s="8"/>
      <c r="J14" s="8"/>
      <c r="K14" s="8"/>
      <c r="L14" s="8"/>
      <c r="M14" s="8"/>
      <c r="N14" s="8"/>
      <c r="O14" s="8"/>
      <c r="P14" s="12">
        <v>50</v>
      </c>
      <c r="Q14" s="12">
        <v>50</v>
      </c>
      <c r="R14" s="12">
        <v>149</v>
      </c>
      <c r="S14" s="8"/>
      <c r="T14" s="8"/>
      <c r="U14" s="8"/>
      <c r="V14" s="10"/>
      <c r="W14" s="10"/>
      <c r="X14" s="2"/>
      <c r="Y14" s="11">
        <f t="shared" si="0"/>
        <v>100</v>
      </c>
      <c r="Z14" s="11">
        <f t="shared" si="1"/>
        <v>149</v>
      </c>
    </row>
    <row r="15" spans="1:26" ht="21" x14ac:dyDescent="0.4">
      <c r="A15" s="6">
        <v>9</v>
      </c>
      <c r="B15" s="11" t="s">
        <v>64</v>
      </c>
      <c r="C15" s="11" t="s">
        <v>25</v>
      </c>
      <c r="D15" s="12">
        <v>50</v>
      </c>
      <c r="E15" s="12">
        <v>50</v>
      </c>
      <c r="F15" s="12">
        <v>135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1">
        <f t="shared" si="0"/>
        <v>100</v>
      </c>
      <c r="Z15" s="11">
        <f t="shared" si="1"/>
        <v>135</v>
      </c>
    </row>
    <row r="16" spans="1:26" ht="20.25" customHeight="1" x14ac:dyDescent="0.4">
      <c r="A16" s="7">
        <v>10</v>
      </c>
      <c r="B16" s="11" t="s">
        <v>92</v>
      </c>
      <c r="C16" s="11" t="s">
        <v>61</v>
      </c>
      <c r="D16" s="12"/>
      <c r="E16" s="12"/>
      <c r="F16" s="12"/>
      <c r="G16" s="12">
        <v>0</v>
      </c>
      <c r="H16" s="12">
        <v>50</v>
      </c>
      <c r="I16" s="12">
        <v>120</v>
      </c>
      <c r="J16" s="12"/>
      <c r="K16" s="12"/>
      <c r="L16" s="12"/>
      <c r="M16" s="12"/>
      <c r="N16" s="12"/>
      <c r="O16" s="12"/>
      <c r="P16" s="8"/>
      <c r="Q16" s="8"/>
      <c r="R16" s="8"/>
      <c r="S16" s="8"/>
      <c r="T16" s="8"/>
      <c r="U16" s="8"/>
      <c r="V16" s="10"/>
      <c r="W16" s="12"/>
      <c r="X16" s="12"/>
      <c r="Y16" s="11">
        <f t="shared" si="0"/>
        <v>50</v>
      </c>
      <c r="Z16" s="11">
        <f t="shared" si="1"/>
        <v>120</v>
      </c>
    </row>
    <row r="17" spans="1:26" ht="21.75" customHeight="1" x14ac:dyDescent="0.4">
      <c r="A17" s="6">
        <v>11</v>
      </c>
      <c r="B17" s="11" t="s">
        <v>98</v>
      </c>
      <c r="C17" s="11" t="s">
        <v>99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>
        <v>1</v>
      </c>
      <c r="Q17" s="12">
        <v>1</v>
      </c>
      <c r="R17" s="12">
        <v>268</v>
      </c>
      <c r="S17" s="12"/>
      <c r="T17" s="10"/>
      <c r="U17" s="10"/>
      <c r="V17" s="10"/>
      <c r="W17" s="10"/>
      <c r="X17" s="1"/>
      <c r="Y17" s="11">
        <f t="shared" si="0"/>
        <v>2</v>
      </c>
      <c r="Z17" s="11">
        <f t="shared" si="1"/>
        <v>268</v>
      </c>
    </row>
    <row r="18" spans="1:26" ht="21" customHeight="1" x14ac:dyDescent="0.4">
      <c r="A18" s="7">
        <v>12</v>
      </c>
      <c r="B18" s="11" t="s">
        <v>76</v>
      </c>
      <c r="C18" s="11" t="s">
        <v>77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>
        <v>1</v>
      </c>
      <c r="Q18" s="12">
        <v>1</v>
      </c>
      <c r="R18" s="12">
        <v>208</v>
      </c>
      <c r="S18" s="12"/>
      <c r="T18" s="12"/>
      <c r="U18" s="12"/>
      <c r="V18" s="12"/>
      <c r="W18" s="12"/>
      <c r="X18" s="12"/>
      <c r="Y18" s="11">
        <f t="shared" si="0"/>
        <v>2</v>
      </c>
      <c r="Z18" s="11">
        <f t="shared" si="1"/>
        <v>208</v>
      </c>
    </row>
    <row r="19" spans="1:26" ht="21" customHeight="1" x14ac:dyDescent="0.4">
      <c r="A19" s="6">
        <v>13</v>
      </c>
      <c r="B19" s="11" t="s">
        <v>34</v>
      </c>
      <c r="C19" s="11" t="s">
        <v>25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1">
        <f t="shared" si="0"/>
        <v>0</v>
      </c>
      <c r="Z19" s="11">
        <f t="shared" si="1"/>
        <v>0</v>
      </c>
    </row>
    <row r="20" spans="1:26" ht="21" customHeight="1" x14ac:dyDescent="0.4">
      <c r="A20" s="7">
        <v>14</v>
      </c>
      <c r="B20" s="11" t="s">
        <v>94</v>
      </c>
      <c r="C20" s="11" t="s">
        <v>95</v>
      </c>
      <c r="D20" s="12"/>
      <c r="E20" s="12"/>
      <c r="F20" s="12"/>
      <c r="G20" s="12"/>
      <c r="H20" s="12"/>
      <c r="I20" s="12"/>
      <c r="J20" s="10"/>
      <c r="K20" s="10"/>
      <c r="L20" s="10"/>
      <c r="M20" s="10"/>
      <c r="N20" s="10"/>
      <c r="O20" s="10"/>
      <c r="P20" s="12"/>
      <c r="Q20" s="12"/>
      <c r="R20" s="12"/>
      <c r="S20" s="12"/>
      <c r="T20" s="12"/>
      <c r="U20" s="12"/>
      <c r="V20" s="12"/>
      <c r="W20" s="12"/>
      <c r="X20" s="12"/>
      <c r="Y20" s="11">
        <f t="shared" si="0"/>
        <v>0</v>
      </c>
      <c r="Z20" s="11">
        <f t="shared" si="1"/>
        <v>0</v>
      </c>
    </row>
    <row r="21" spans="1:26" ht="21" customHeight="1" x14ac:dyDescent="0.4">
      <c r="A21" s="6">
        <v>15</v>
      </c>
      <c r="B21" s="11" t="s">
        <v>107</v>
      </c>
      <c r="C21" s="11" t="s">
        <v>109</v>
      </c>
      <c r="D21" s="9"/>
      <c r="E21" s="9"/>
      <c r="F21" s="9"/>
      <c r="G21" s="9"/>
      <c r="H21" s="8"/>
      <c r="I21" s="8"/>
      <c r="J21" s="8"/>
      <c r="K21" s="8"/>
      <c r="L21" s="8"/>
      <c r="M21" s="8"/>
      <c r="N21" s="8"/>
      <c r="O21" s="8"/>
      <c r="P21" s="8"/>
      <c r="Q21" s="12"/>
      <c r="R21" s="8"/>
      <c r="S21" s="8"/>
      <c r="T21" s="8"/>
      <c r="U21" s="8"/>
      <c r="V21" s="10"/>
      <c r="W21" s="10"/>
      <c r="X21" s="2"/>
      <c r="Y21" s="11">
        <f t="shared" si="0"/>
        <v>0</v>
      </c>
      <c r="Z21" s="11">
        <f t="shared" si="1"/>
        <v>0</v>
      </c>
    </row>
  </sheetData>
  <sortState ref="B7:Z21">
    <sortCondition descending="1" ref="Y7:Y21"/>
    <sortCondition descending="1" ref="Z7:Z21"/>
  </sortState>
  <mergeCells count="16">
    <mergeCell ref="V5:X5"/>
    <mergeCell ref="V4:X4"/>
    <mergeCell ref="E2:Z2"/>
    <mergeCell ref="P4:R4"/>
    <mergeCell ref="P5:R5"/>
    <mergeCell ref="S4:U4"/>
    <mergeCell ref="S5:U5"/>
    <mergeCell ref="A4:A6"/>
    <mergeCell ref="D4:F4"/>
    <mergeCell ref="G4:I4"/>
    <mergeCell ref="J4:L4"/>
    <mergeCell ref="M4:O4"/>
    <mergeCell ref="J5:L5"/>
    <mergeCell ref="M5:O5"/>
    <mergeCell ref="D5:F5"/>
    <mergeCell ref="G5:I5"/>
  </mergeCells>
  <pageMargins left="0.25" right="0.25" top="0.75" bottom="0.75" header="0.3" footer="0.3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>
      <selection activeCell="B8" sqref="B8"/>
    </sheetView>
  </sheetViews>
  <sheetFormatPr defaultRowHeight="14.4" x14ac:dyDescent="0.3"/>
  <cols>
    <col min="2" max="2" width="37.5546875" customWidth="1"/>
    <col min="3" max="3" width="14.5546875" customWidth="1"/>
  </cols>
  <sheetData>
    <row r="2" spans="2:3" x14ac:dyDescent="0.3">
      <c r="C2" s="4"/>
    </row>
    <row r="3" spans="2:3" x14ac:dyDescent="0.3">
      <c r="C3" s="4" t="s">
        <v>41</v>
      </c>
    </row>
    <row r="4" spans="2:3" x14ac:dyDescent="0.3">
      <c r="B4" t="s">
        <v>42</v>
      </c>
      <c r="C4" s="4">
        <v>100</v>
      </c>
    </row>
    <row r="5" spans="2:3" x14ac:dyDescent="0.3">
      <c r="B5" t="s">
        <v>43</v>
      </c>
      <c r="C5" s="4">
        <v>50</v>
      </c>
    </row>
    <row r="6" spans="2:3" x14ac:dyDescent="0.3">
      <c r="B6" t="s">
        <v>44</v>
      </c>
      <c r="C6" s="4">
        <v>50</v>
      </c>
    </row>
    <row r="7" spans="2:3" x14ac:dyDescent="0.3">
      <c r="B7" t="s">
        <v>45</v>
      </c>
      <c r="C7" s="4">
        <v>2</v>
      </c>
    </row>
    <row r="8" spans="2:3" x14ac:dyDescent="0.3">
      <c r="B8" t="s">
        <v>46</v>
      </c>
      <c r="C8" s="4">
        <v>1</v>
      </c>
    </row>
    <row r="9" spans="2:3" x14ac:dyDescent="0.3">
      <c r="B9" t="s">
        <v>47</v>
      </c>
      <c r="C9" s="4">
        <v>1</v>
      </c>
    </row>
    <row r="10" spans="2:3" ht="15" thickBot="1" x14ac:dyDescent="0.35">
      <c r="C10" s="4"/>
    </row>
    <row r="11" spans="2:3" ht="15" thickBot="1" x14ac:dyDescent="0.35">
      <c r="B11" s="13" t="s">
        <v>48</v>
      </c>
      <c r="C11" s="4"/>
    </row>
    <row r="12" spans="2:3" x14ac:dyDescent="0.3">
      <c r="B12" s="26" t="s">
        <v>49</v>
      </c>
      <c r="C12" s="4"/>
    </row>
    <row r="13" spans="2:3" x14ac:dyDescent="0.3">
      <c r="B13" s="27"/>
      <c r="C13" s="4"/>
    </row>
    <row r="14" spans="2:3" x14ac:dyDescent="0.3">
      <c r="B14" s="27"/>
      <c r="C14" s="4"/>
    </row>
    <row r="15" spans="2:3" x14ac:dyDescent="0.3">
      <c r="B15" s="27"/>
      <c r="C15" s="4"/>
    </row>
    <row r="16" spans="2:3" x14ac:dyDescent="0.3">
      <c r="B16" s="27"/>
      <c r="C16" s="4"/>
    </row>
    <row r="17" spans="2:3" ht="15" thickBot="1" x14ac:dyDescent="0.35">
      <c r="B17" s="28"/>
      <c r="C17" s="4"/>
    </row>
  </sheetData>
  <mergeCells count="1">
    <mergeCell ref="B12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jazdci</vt:lpstr>
      <vt:lpstr>ženy</vt:lpstr>
      <vt:lpstr>spolujazdci</vt:lpstr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2025-08-18T09:13:17Z</dcterms:modified>
</cp:coreProperties>
</file>